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1248" windowWidth="9168" windowHeight="4596" activeTab="0"/>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s>
  <definedNames/>
  <calcPr fullCalcOnLoad="1"/>
</workbook>
</file>

<file path=xl/sharedStrings.xml><?xml version="1.0" encoding="utf-8"?>
<sst xmlns="http://schemas.openxmlformats.org/spreadsheetml/2006/main" count="111" uniqueCount="88">
  <si>
    <t>表1-1</t>
  </si>
  <si>
    <t>单位：亿元</t>
  </si>
  <si>
    <t>地   区</t>
  </si>
  <si>
    <t>2018年债务限额</t>
  </si>
  <si>
    <t>2018年债务余额预计执行数</t>
  </si>
  <si>
    <t>一般债务</t>
  </si>
  <si>
    <t>专项债务</t>
  </si>
  <si>
    <t>公  式</t>
  </si>
  <si>
    <t>A=B+C</t>
  </si>
  <si>
    <t>B</t>
  </si>
  <si>
    <t>C</t>
  </si>
  <si>
    <t>D=E+F</t>
  </si>
  <si>
    <t>E</t>
  </si>
  <si>
    <t>F</t>
  </si>
  <si>
    <t xml:space="preserve">  广州市</t>
  </si>
  <si>
    <t xml:space="preserve">    广州市本级</t>
  </si>
  <si>
    <t xml:space="preserve">    荔湾区</t>
  </si>
  <si>
    <t xml:space="preserve">    越秀区</t>
  </si>
  <si>
    <t xml:space="preserve">    海珠区</t>
  </si>
  <si>
    <t xml:space="preserve">    天河区</t>
  </si>
  <si>
    <t xml:space="preserve">    白云区</t>
  </si>
  <si>
    <t xml:space="preserve">    黄埔区</t>
  </si>
  <si>
    <t xml:space="preserve">    番禺区</t>
  </si>
  <si>
    <t xml:space="preserve">    花都区</t>
  </si>
  <si>
    <t xml:space="preserve">    南沙区</t>
  </si>
  <si>
    <t xml:space="preserve">    从化区</t>
  </si>
  <si>
    <t>注：1.本表反映上一年度本地区、本级及分地区地方政府债务限额及余额预计执行数。</t>
  </si>
  <si>
    <t>2.本表由县级以上地方各级财政部门在同级人民代表大会批准预算后二十日内公开。</t>
  </si>
  <si>
    <t>表1-2</t>
  </si>
  <si>
    <t>项    目</t>
  </si>
  <si>
    <t>预算数</t>
  </si>
  <si>
    <t>执行数</t>
  </si>
  <si>
    <t>一、2017年末地方政府一般债务余额实际数</t>
  </si>
  <si>
    <t>二、2018年末地方政府一般债务余额限额</t>
  </si>
  <si>
    <t>三、2018年地方政府一般债务发行额</t>
  </si>
  <si>
    <t xml:space="preserve">    中央转贷地方的国际金融组织和外国政府贷款</t>
  </si>
  <si>
    <t xml:space="preserve">    2018年地方政府一般债券发行额</t>
  </si>
  <si>
    <t>四、2018年地方政府一般债务还本额</t>
  </si>
  <si>
    <t>五、2018年末地方政府一般债务余额预计执行数</t>
  </si>
  <si>
    <t>六、2019年地方财政赤字</t>
  </si>
  <si>
    <t>七、2019年地方政府一般债务余额限额</t>
  </si>
  <si>
    <t>表1-3</t>
  </si>
  <si>
    <t>一、2017年末地方政府专项债务余额实际数</t>
  </si>
  <si>
    <t>二、2018年末地方政府专项债务余额限额</t>
  </si>
  <si>
    <t>三、2018年地方政府专项债务发行额</t>
  </si>
  <si>
    <t>四、2018年地方政府专项债务还本额</t>
  </si>
  <si>
    <t>五、2018年末地方政府专项债务余额预计执行数</t>
  </si>
  <si>
    <t>六、2019年地方政府专项债务新增限额</t>
  </si>
  <si>
    <t>七、2019年末地方政府专项债务余额限额</t>
  </si>
  <si>
    <t>表1-4</t>
  </si>
  <si>
    <t>公式</t>
  </si>
  <si>
    <t>本地区</t>
  </si>
  <si>
    <t>本级</t>
  </si>
  <si>
    <t>一、2018年发行预计执行数</t>
  </si>
  <si>
    <t>A=B+D</t>
  </si>
  <si>
    <t>（一）一般债券</t>
  </si>
  <si>
    <t xml:space="preserve">   其中：再融资债券</t>
  </si>
  <si>
    <t>（二）专项债券</t>
  </si>
  <si>
    <t>D</t>
  </si>
  <si>
    <t>二、2018年还本预计执行数</t>
  </si>
  <si>
    <t>F=G+H</t>
  </si>
  <si>
    <t>G</t>
  </si>
  <si>
    <t>H</t>
  </si>
  <si>
    <t>三、2018年付息预计执行数</t>
  </si>
  <si>
    <t>I=J+K</t>
  </si>
  <si>
    <t>J</t>
  </si>
  <si>
    <t>K</t>
  </si>
  <si>
    <t>四、2019年还本预算数</t>
  </si>
  <si>
    <t>L=M+O</t>
  </si>
  <si>
    <t>M</t>
  </si>
  <si>
    <t xml:space="preserve">   其中：再融资</t>
  </si>
  <si>
    <t xml:space="preserve">      财政预算安排 </t>
  </si>
  <si>
    <t>N</t>
  </si>
  <si>
    <t>O</t>
  </si>
  <si>
    <t xml:space="preserve">      财政预算安排</t>
  </si>
  <si>
    <t>P</t>
  </si>
  <si>
    <t>五、2019年付息预算数</t>
  </si>
  <si>
    <t>Q=R+S</t>
  </si>
  <si>
    <t>R</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</si>
  <si>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</si>
  <si>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</si>
  <si>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</si>
  <si>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 xml:space="preserve">    增城区</t>
  </si>
  <si>
    <t>广州市2018年地方政府债务限额及余额预算情况表</t>
  </si>
  <si>
    <t xml:space="preserve"> 广州市2018年地方政府一般债务余额情况表</t>
  </si>
  <si>
    <t>广州市2018年地方政府专项债务余额情况表</t>
  </si>
  <si>
    <t>广州市地方政府债券发行及还本付息情况表</t>
  </si>
  <si>
    <t>注：2019年债务限额截至6月底。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</si>
</sst>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_ "/>
  </numFmts>
  <fonts count="22">
    <font>
      <sz val="11"/>
      <color indexed="8"/>
      <name val="宋体"/>
      <family val="0"/>
    </font>
    <font>
      <sz val="9"/>
      <name val="SimSun"/>
      <family val="0"/>
    </font>
    <font>
      <b/>
      <sz val="15"/>
      <name val="SimSun"/>
      <family val="0"/>
    </font>
    <font>
      <b/>
      <sz val="11"/>
      <name val="SimSun"/>
      <family val="0"/>
    </font>
    <font>
      <sz val="11"/>
      <name val="SimSun"/>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8"/>
      </left>
      <right style="thin">
        <color indexed="8"/>
      </right>
      <top>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8"/>
      </left>
      <right>
        <color indexed="8"/>
      </right>
      <top>
        <color indexed="8"/>
      </top>
      <bottom style="medium">
        <color indexed="8"/>
      </bottom>
    </border>
    <border>
      <left style="thin">
        <color indexed="8"/>
      </left>
      <right>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medium">
        <color indexed="8"/>
      </right>
      <top>
        <color indexed="8"/>
      </top>
      <bottom>
        <color indexed="8"/>
      </bottom>
    </border>
    <border>
      <left>
        <color indexed="8"/>
      </left>
      <right style="thin">
        <color indexed="8"/>
      </right>
      <top style="medium">
        <color indexed="8"/>
      </top>
      <bottom style="thin">
        <color indexed="8"/>
      </bottom>
    </border>
    <border>
      <left>
        <color indexed="8"/>
      </left>
      <right>
        <color indexed="8"/>
      </right>
      <top style="medium">
        <color indexed="8"/>
      </top>
      <bottom style="thin">
        <color indexed="8"/>
      </bottom>
    </border>
    <border>
      <left>
        <color indexed="8"/>
      </left>
      <right style="thin">
        <color indexed="8"/>
      </right>
      <top>
        <color indexed="8"/>
      </top>
      <bottom>
        <color indexed="8"/>
      </bottom>
    </border>
    <border>
      <left>
        <color indexed="8"/>
      </left>
      <right>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medium">
        <color indexed="8"/>
      </bottom>
    </border>
    <border>
      <left style="thin">
        <color indexed="8"/>
      </left>
      <right style="medium">
        <color indexed="8"/>
      </right>
      <top>
        <color indexed="8"/>
      </top>
      <bottom>
        <color indexed="8"/>
      </bottom>
    </border>
    <border>
      <left style="thin">
        <color indexed="8"/>
      </left>
      <right style="thin"/>
      <top style="medium">
        <color indexed="8"/>
      </top>
      <bottom>
        <color indexed="8"/>
      </bottom>
    </border>
    <border>
      <left style="thin">
        <color indexed="8"/>
      </left>
      <right style="thin"/>
      <top>
        <color indexed="8"/>
      </top>
      <bottom>
        <color indexed="8"/>
      </bottom>
    </border>
    <border>
      <left>
        <color indexed="8"/>
      </left>
      <right style="medium">
        <color indexed="8"/>
      </right>
      <top style="medium">
        <color indexed="8"/>
      </top>
      <bottom style="medium">
        <color indexed="8"/>
      </bottom>
    </border>
    <border>
      <left>
        <color indexed="8"/>
      </left>
      <right style="medium">
        <color indexed="8"/>
      </right>
      <top style="medium">
        <color indexed="8"/>
      </top>
      <bottom>
        <color indexed="8"/>
      </bottom>
    </border>
    <border>
      <left>
        <color indexed="8"/>
      </left>
      <right>
        <color indexed="8"/>
      </right>
      <top style="medium">
        <color indexed="8"/>
      </top>
      <bottom>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9">
    <xf numFmtId="0" fontId="0" fillId="0" borderId="0" xfId="0" applyAlignment="1">
      <alignment vertical="center"/>
    </xf>
    <xf numFmtId="0" fontId="1" fillId="0" borderId="0" xfId="0" applyFont="1" applyBorder="1" applyAlignment="1">
      <alignment vertical="center" wrapText="1"/>
    </xf>
    <xf numFmtId="0" fontId="1" fillId="0" borderId="0" xfId="0" applyFont="1" applyBorder="1" applyAlignment="1">
      <alignment horizontal="right" vertical="center" wrapText="1"/>
    </xf>
    <xf numFmtId="0" fontId="3" fillId="0" borderId="10"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20" xfId="0" applyFont="1" applyBorder="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23" xfId="0" applyFont="1" applyBorder="1" applyAlignment="1">
      <alignment vertical="center" wrapText="1"/>
    </xf>
    <xf numFmtId="0" fontId="4" fillId="0" borderId="10" xfId="0" applyFont="1" applyBorder="1" applyAlignment="1">
      <alignment vertical="center" wrapText="1"/>
    </xf>
    <xf numFmtId="0" fontId="1" fillId="0" borderId="0" xfId="0" applyFont="1" applyBorder="1" applyAlignment="1">
      <alignment horizontal="left"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13" xfId="0" applyFont="1" applyBorder="1" applyAlignment="1">
      <alignment horizontal="left" vertical="center" wrapText="1"/>
    </xf>
    <xf numFmtId="0" fontId="4" fillId="0" borderId="27" xfId="0" applyFont="1" applyBorder="1" applyAlignment="1">
      <alignment horizontal="center" vertical="center" wrapText="1"/>
    </xf>
    <xf numFmtId="4" fontId="4" fillId="0" borderId="23"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28" xfId="0" applyNumberFormat="1" applyFont="1" applyBorder="1" applyAlignment="1">
      <alignment vertical="center" wrapText="1"/>
    </xf>
    <xf numFmtId="4" fontId="4" fillId="0" borderId="13" xfId="0" applyNumberFormat="1" applyFont="1" applyBorder="1" applyAlignment="1">
      <alignment vertical="center" wrapText="1"/>
    </xf>
    <xf numFmtId="4" fontId="4" fillId="0" borderId="26"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4" fontId="4" fillId="0" borderId="27" xfId="0" applyNumberFormat="1" applyFont="1" applyBorder="1" applyAlignment="1">
      <alignment horizontal="right" vertical="center" wrapText="1"/>
    </xf>
    <xf numFmtId="4" fontId="4" fillId="0" borderId="13" xfId="0" applyNumberFormat="1" applyFont="1" applyBorder="1" applyAlignment="1">
      <alignment horizontal="right" vertical="center" wrapText="1"/>
    </xf>
    <xf numFmtId="0" fontId="4" fillId="4" borderId="0" xfId="0" applyFont="1" applyFill="1" applyBorder="1" applyAlignment="1">
      <alignment vertical="center" wrapText="1"/>
    </xf>
    <xf numFmtId="4" fontId="4" fillId="0" borderId="0" xfId="0"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4" fillId="0" borderId="27"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4" fontId="4" fillId="0" borderId="29" xfId="0" applyNumberFormat="1" applyFont="1" applyFill="1" applyBorder="1" applyAlignment="1">
      <alignment horizontal="right" vertical="center" wrapText="1"/>
    </xf>
    <xf numFmtId="4" fontId="4" fillId="0" borderId="30" xfId="0" applyNumberFormat="1" applyFont="1" applyFill="1" applyBorder="1" applyAlignment="1">
      <alignment horizontal="right" vertical="center" wrapText="1"/>
    </xf>
    <xf numFmtId="4" fontId="4" fillId="0" borderId="23"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33"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Currency" xfId="57"/>
    <cellStyle name="Currency [0]" xfId="58"/>
    <cellStyle name="Comma" xfId="59"/>
    <cellStyle name="Comma [0]"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1"/>
  <sheetViews>
    <sheetView tabSelected="1" zoomScalePageLayoutView="0" workbookViewId="0" topLeftCell="A1">
      <pane ySplit="6" topLeftCell="BM7" activePane="bottomLeft" state="frozen"/>
      <selection pane="topLeft" activeCell="A1" sqref="A1"/>
      <selection pane="bottomLeft" activeCell="D13" sqref="D13"/>
    </sheetView>
  </sheetViews>
  <sheetFormatPr defaultColWidth="10.00390625" defaultRowHeight="13.5"/>
  <cols>
    <col min="1" max="1" width="21.125" style="0" customWidth="1"/>
    <col min="2" max="7" width="17.625" style="0" customWidth="1"/>
    <col min="8" max="9" width="9.75390625" style="0" customWidth="1"/>
  </cols>
  <sheetData>
    <row r="1" ht="14.25" customHeight="1">
      <c r="A1" s="1" t="s">
        <v>0</v>
      </c>
    </row>
    <row r="2" spans="1:7" ht="28.5" customHeight="1">
      <c r="A2" s="44" t="s">
        <v>83</v>
      </c>
      <c r="B2" s="44"/>
      <c r="C2" s="44"/>
      <c r="D2" s="44"/>
      <c r="E2" s="44"/>
      <c r="F2" s="44"/>
      <c r="G2" s="44"/>
    </row>
    <row r="3" spans="1:7" ht="14.25" customHeight="1">
      <c r="A3" s="1"/>
      <c r="B3" s="1"/>
      <c r="G3" s="2" t="s">
        <v>1</v>
      </c>
    </row>
    <row r="4" spans="1:7" ht="14.25" customHeight="1">
      <c r="A4" s="45" t="s">
        <v>2</v>
      </c>
      <c r="B4" s="46" t="s">
        <v>3</v>
      </c>
      <c r="C4" s="46"/>
      <c r="D4" s="46"/>
      <c r="E4" s="47" t="s">
        <v>4</v>
      </c>
      <c r="F4" s="47"/>
      <c r="G4" s="47"/>
    </row>
    <row r="5" spans="1:7" ht="14.25" customHeight="1">
      <c r="A5" s="45"/>
      <c r="B5" s="3"/>
      <c r="C5" s="4" t="s">
        <v>5</v>
      </c>
      <c r="D5" s="5" t="s">
        <v>6</v>
      </c>
      <c r="E5" s="6"/>
      <c r="F5" s="4" t="s">
        <v>5</v>
      </c>
      <c r="G5" s="7" t="s">
        <v>6</v>
      </c>
    </row>
    <row r="6" spans="1:7" ht="19.5" customHeight="1">
      <c r="A6" s="8" t="s">
        <v>7</v>
      </c>
      <c r="B6" s="9" t="s">
        <v>8</v>
      </c>
      <c r="C6" s="10" t="s">
        <v>9</v>
      </c>
      <c r="D6" s="11" t="s">
        <v>10</v>
      </c>
      <c r="E6" s="9" t="s">
        <v>11</v>
      </c>
      <c r="F6" s="10" t="s">
        <v>12</v>
      </c>
      <c r="G6" s="12" t="s">
        <v>13</v>
      </c>
    </row>
    <row r="7" spans="1:7" ht="19.5" customHeight="1">
      <c r="A7" s="13" t="s">
        <v>14</v>
      </c>
      <c r="B7" s="25">
        <v>2801.1788</v>
      </c>
      <c r="C7" s="26">
        <v>1053.6197</v>
      </c>
      <c r="D7" s="27">
        <v>1747.5591</v>
      </c>
      <c r="E7" s="25">
        <v>2403.7943510602</v>
      </c>
      <c r="F7" s="25">
        <v>900.9678631529</v>
      </c>
      <c r="G7" s="26">
        <v>1502.8264879073</v>
      </c>
    </row>
    <row r="8" spans="1:7" ht="19.5" customHeight="1">
      <c r="A8" s="13" t="s">
        <v>15</v>
      </c>
      <c r="B8" s="25">
        <v>1764.7113</v>
      </c>
      <c r="C8" s="26">
        <v>710.713</v>
      </c>
      <c r="D8" s="27">
        <v>1053.9983</v>
      </c>
      <c r="E8" s="25">
        <v>1456.3405176027</v>
      </c>
      <c r="F8" s="25">
        <v>580.4382818258</v>
      </c>
      <c r="G8" s="26">
        <v>875.9022357769</v>
      </c>
    </row>
    <row r="9" spans="1:7" ht="19.5" customHeight="1">
      <c r="A9" s="13" t="s">
        <v>17</v>
      </c>
      <c r="B9" s="25">
        <v>0</v>
      </c>
      <c r="C9" s="26">
        <v>0</v>
      </c>
      <c r="D9" s="27">
        <v>0</v>
      </c>
      <c r="E9" s="25">
        <v>0</v>
      </c>
      <c r="F9" s="25">
        <v>0</v>
      </c>
      <c r="G9" s="26">
        <v>0</v>
      </c>
    </row>
    <row r="10" spans="1:7" ht="19.5" customHeight="1">
      <c r="A10" s="13" t="s">
        <v>18</v>
      </c>
      <c r="B10" s="25">
        <v>3.06</v>
      </c>
      <c r="C10" s="26">
        <v>0</v>
      </c>
      <c r="D10" s="27">
        <v>3.06</v>
      </c>
      <c r="E10" s="25">
        <v>3.06</v>
      </c>
      <c r="F10" s="25">
        <v>0</v>
      </c>
      <c r="G10" s="26">
        <v>3.06</v>
      </c>
    </row>
    <row r="11" spans="1:7" ht="19.5" customHeight="1">
      <c r="A11" s="13" t="s">
        <v>16</v>
      </c>
      <c r="B11" s="25">
        <v>23.0579</v>
      </c>
      <c r="C11" s="26">
        <v>1.0579</v>
      </c>
      <c r="D11" s="27">
        <v>22</v>
      </c>
      <c r="E11" s="25">
        <v>23</v>
      </c>
      <c r="F11" s="25">
        <v>1</v>
      </c>
      <c r="G11" s="26">
        <v>22</v>
      </c>
    </row>
    <row r="12" spans="1:7" ht="19.5" customHeight="1">
      <c r="A12" s="13" t="s">
        <v>19</v>
      </c>
      <c r="B12" s="25">
        <v>2.1255</v>
      </c>
      <c r="C12" s="26">
        <v>0.0019</v>
      </c>
      <c r="D12" s="27">
        <v>2.1236</v>
      </c>
      <c r="E12" s="25">
        <v>0</v>
      </c>
      <c r="F12" s="25">
        <v>0</v>
      </c>
      <c r="G12" s="26">
        <v>0</v>
      </c>
    </row>
    <row r="13" spans="1:7" ht="19.5" customHeight="1">
      <c r="A13" s="13" t="s">
        <v>20</v>
      </c>
      <c r="B13" s="25">
        <v>37.1333</v>
      </c>
      <c r="C13" s="26">
        <v>0.2704</v>
      </c>
      <c r="D13" s="27">
        <v>36.8629</v>
      </c>
      <c r="E13" s="25">
        <v>33.656323895</v>
      </c>
      <c r="F13" s="25">
        <v>0.020723895</v>
      </c>
      <c r="G13" s="26">
        <v>33.6356</v>
      </c>
    </row>
    <row r="14" spans="1:7" ht="19.5" customHeight="1">
      <c r="A14" s="13" t="s">
        <v>21</v>
      </c>
      <c r="B14" s="25">
        <v>183.1285</v>
      </c>
      <c r="C14" s="26">
        <v>72.5072</v>
      </c>
      <c r="D14" s="27">
        <v>110.6213</v>
      </c>
      <c r="E14" s="25">
        <v>148.7319132182</v>
      </c>
      <c r="F14" s="25">
        <v>69.2189</v>
      </c>
      <c r="G14" s="26">
        <v>79.5130132182</v>
      </c>
    </row>
    <row r="15" spans="1:7" ht="19.5" customHeight="1">
      <c r="A15" s="13" t="s">
        <v>23</v>
      </c>
      <c r="B15" s="25">
        <v>163.439</v>
      </c>
      <c r="C15" s="26">
        <v>69.8429</v>
      </c>
      <c r="D15" s="27">
        <v>93.5961</v>
      </c>
      <c r="E15" s="25">
        <v>158.2032131126</v>
      </c>
      <c r="F15" s="25">
        <v>68.3398812938</v>
      </c>
      <c r="G15" s="26">
        <v>89.8633318188</v>
      </c>
    </row>
    <row r="16" spans="1:7" ht="19.5" customHeight="1">
      <c r="A16" s="13" t="s">
        <v>22</v>
      </c>
      <c r="B16" s="25">
        <v>169.6534</v>
      </c>
      <c r="C16" s="26">
        <v>55.4678</v>
      </c>
      <c r="D16" s="27">
        <v>114.1856</v>
      </c>
      <c r="E16" s="25">
        <v>164.7448727554</v>
      </c>
      <c r="F16" s="25">
        <v>53.4682214869</v>
      </c>
      <c r="G16" s="26">
        <v>111.2766512685</v>
      </c>
    </row>
    <row r="17" spans="1:7" ht="18.75" customHeight="1">
      <c r="A17" s="13" t="s">
        <v>24</v>
      </c>
      <c r="B17" s="25">
        <v>193.3761</v>
      </c>
      <c r="C17" s="26">
        <v>96.7161</v>
      </c>
      <c r="D17" s="27">
        <v>96.66</v>
      </c>
      <c r="E17" s="25">
        <v>176.93096</v>
      </c>
      <c r="F17" s="25">
        <v>86.16596</v>
      </c>
      <c r="G17" s="26">
        <v>90.765</v>
      </c>
    </row>
    <row r="18" spans="1:7" ht="19.5" customHeight="1">
      <c r="A18" s="13" t="s">
        <v>25</v>
      </c>
      <c r="B18" s="25">
        <v>39.039</v>
      </c>
      <c r="C18" s="26">
        <v>4.42</v>
      </c>
      <c r="D18" s="27">
        <v>34.619</v>
      </c>
      <c r="E18" s="25">
        <v>30.7589943103</v>
      </c>
      <c r="F18" s="25">
        <v>3.7394466514</v>
      </c>
      <c r="G18" s="26">
        <v>27.0195476589</v>
      </c>
    </row>
    <row r="19" spans="1:7" ht="19.5" customHeight="1">
      <c r="A19" s="13" t="s">
        <v>82</v>
      </c>
      <c r="B19" s="25">
        <v>222.4548</v>
      </c>
      <c r="C19" s="26">
        <v>42.6225</v>
      </c>
      <c r="D19" s="27">
        <v>179.8323</v>
      </c>
      <c r="E19" s="25">
        <v>208.367556166</v>
      </c>
      <c r="F19" s="25">
        <v>38.576448</v>
      </c>
      <c r="G19" s="26">
        <v>169.791108166</v>
      </c>
    </row>
    <row r="20" spans="1:7" ht="14.25" customHeight="1">
      <c r="A20" s="48" t="s">
        <v>26</v>
      </c>
      <c r="B20" s="48"/>
      <c r="C20" s="48"/>
      <c r="D20" s="48"/>
      <c r="E20" s="48"/>
      <c r="F20" s="48"/>
      <c r="G20" s="48"/>
    </row>
    <row r="21" spans="1:7" ht="14.25" customHeight="1">
      <c r="A21" s="43" t="s">
        <v>27</v>
      </c>
      <c r="B21" s="43"/>
      <c r="C21" s="43"/>
      <c r="D21" s="43"/>
      <c r="E21" s="43"/>
      <c r="F21" s="43"/>
      <c r="G21" s="43"/>
    </row>
  </sheetData>
  <sheetProtection/>
  <mergeCells count="6">
    <mergeCell ref="A21:G21"/>
    <mergeCell ref="A2:G2"/>
    <mergeCell ref="A4:A5"/>
    <mergeCell ref="B4:D4"/>
    <mergeCell ref="E4:G4"/>
    <mergeCell ref="A20:G20"/>
  </mergeCells>
  <printOptions/>
  <pageMargins left="0.75" right="0.75" top="0.26899999380111694" bottom="0.2689999938011169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
      <selection activeCell="H14" sqref="H14"/>
    </sheetView>
  </sheetViews>
  <sheetFormatPr defaultColWidth="10.00390625" defaultRowHeight="13.5"/>
  <cols>
    <col min="1" max="1" width="51.125" style="0" customWidth="1"/>
    <col min="2" max="3" width="18.00390625" style="0" customWidth="1"/>
    <col min="4" max="4" width="9.75390625" style="0" customWidth="1"/>
  </cols>
  <sheetData>
    <row r="1" ht="14.25" customHeight="1">
      <c r="A1" s="1" t="s">
        <v>28</v>
      </c>
    </row>
    <row r="2" spans="1:3" ht="28.5" customHeight="1">
      <c r="A2" s="44" t="s">
        <v>84</v>
      </c>
      <c r="B2" s="44"/>
      <c r="C2" s="44"/>
    </row>
    <row r="3" spans="1:3" ht="14.25" customHeight="1">
      <c r="A3" s="1"/>
      <c r="B3" s="1"/>
      <c r="C3" s="2" t="s">
        <v>1</v>
      </c>
    </row>
    <row r="4" spans="1:3" ht="19.5" customHeight="1">
      <c r="A4" s="14" t="s">
        <v>29</v>
      </c>
      <c r="B4" s="14" t="s">
        <v>30</v>
      </c>
      <c r="C4" s="15" t="s">
        <v>31</v>
      </c>
    </row>
    <row r="5" spans="1:3" ht="25.5" customHeight="1">
      <c r="A5" s="16" t="s">
        <v>32</v>
      </c>
      <c r="B5" s="25"/>
      <c r="C5" s="26">
        <v>928.95975492</v>
      </c>
    </row>
    <row r="6" spans="1:3" ht="25.5" customHeight="1">
      <c r="A6" s="16" t="s">
        <v>33</v>
      </c>
      <c r="B6" s="25">
        <v>1053.6197</v>
      </c>
      <c r="C6" s="26"/>
    </row>
    <row r="7" spans="1:3" ht="25.5" customHeight="1">
      <c r="A7" s="16" t="s">
        <v>34</v>
      </c>
      <c r="B7" s="25"/>
      <c r="C7" s="26">
        <v>476.6521</v>
      </c>
    </row>
    <row r="8" spans="1:3" ht="25.5" customHeight="1">
      <c r="A8" s="16" t="s">
        <v>35</v>
      </c>
      <c r="B8" s="25"/>
      <c r="C8" s="26"/>
    </row>
    <row r="9" spans="1:3" ht="25.5" customHeight="1">
      <c r="A9" s="16" t="s">
        <v>36</v>
      </c>
      <c r="B9" s="25"/>
      <c r="C9" s="26">
        <v>476.6521</v>
      </c>
    </row>
    <row r="10" spans="1:3" ht="25.5" customHeight="1">
      <c r="A10" s="16" t="s">
        <v>37</v>
      </c>
      <c r="B10" s="25"/>
      <c r="C10" s="26">
        <v>504.6802708204</v>
      </c>
    </row>
    <row r="11" spans="1:3" ht="25.5" customHeight="1">
      <c r="A11" s="16" t="s">
        <v>38</v>
      </c>
      <c r="B11" s="25"/>
      <c r="C11" s="26">
        <v>900.9678631529</v>
      </c>
    </row>
    <row r="12" spans="1:3" ht="25.5" customHeight="1">
      <c r="A12" s="16" t="s">
        <v>39</v>
      </c>
      <c r="B12" s="41">
        <v>0</v>
      </c>
      <c r="C12" s="26"/>
    </row>
    <row r="13" spans="1:3" ht="25.5" customHeight="1">
      <c r="A13" s="17" t="s">
        <v>40</v>
      </c>
      <c r="B13" s="42">
        <v>1058.6249</v>
      </c>
      <c r="C13" s="28"/>
    </row>
    <row r="15" ht="14.25">
      <c r="A15" s="33" t="s">
        <v>87</v>
      </c>
    </row>
  </sheetData>
  <sheetProtection/>
  <mergeCells count="1">
    <mergeCell ref="A2:C2"/>
  </mergeCells>
  <printOptions/>
  <pageMargins left="0.75" right="0.75" top="0.26899999380111694" bottom="0.26899999380111694"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13"/>
  <sheetViews>
    <sheetView zoomScalePageLayoutView="0" workbookViewId="0" topLeftCell="A1">
      <selection activeCell="I8" sqref="I8"/>
    </sheetView>
  </sheetViews>
  <sheetFormatPr defaultColWidth="10.00390625" defaultRowHeight="13.5"/>
  <cols>
    <col min="1" max="1" width="51.125" style="0" customWidth="1"/>
    <col min="2" max="2" width="24.25390625" style="0" customWidth="1"/>
    <col min="3" max="3" width="21.75390625" style="0" customWidth="1"/>
    <col min="4" max="4" width="9.75390625" style="0" customWidth="1"/>
  </cols>
  <sheetData>
    <row r="1" ht="14.25" customHeight="1">
      <c r="A1" s="1" t="s">
        <v>41</v>
      </c>
    </row>
    <row r="2" spans="1:3" ht="28.5" customHeight="1">
      <c r="A2" s="44" t="s">
        <v>85</v>
      </c>
      <c r="B2" s="44"/>
      <c r="C2" s="44"/>
    </row>
    <row r="3" spans="1:3" ht="14.25" customHeight="1">
      <c r="A3" s="1"/>
      <c r="B3" s="1"/>
      <c r="C3" s="2" t="s">
        <v>1</v>
      </c>
    </row>
    <row r="4" spans="1:3" ht="19.5" customHeight="1">
      <c r="A4" s="14" t="s">
        <v>29</v>
      </c>
      <c r="B4" s="14" t="s">
        <v>30</v>
      </c>
      <c r="C4" s="15" t="s">
        <v>31</v>
      </c>
    </row>
    <row r="5" spans="1:3" ht="25.5" customHeight="1">
      <c r="A5" s="16" t="s">
        <v>42</v>
      </c>
      <c r="B5" s="25"/>
      <c r="C5" s="26">
        <v>1268.437934492</v>
      </c>
    </row>
    <row r="6" spans="1:3" ht="25.5" customHeight="1">
      <c r="A6" s="16" t="s">
        <v>43</v>
      </c>
      <c r="B6" s="25">
        <v>1747.5591</v>
      </c>
      <c r="C6" s="26"/>
    </row>
    <row r="7" spans="1:3" ht="25.5" customHeight="1">
      <c r="A7" s="16" t="s">
        <v>44</v>
      </c>
      <c r="B7" s="25"/>
      <c r="C7" s="26">
        <v>407.5979</v>
      </c>
    </row>
    <row r="8" spans="1:3" ht="25.5" customHeight="1">
      <c r="A8" s="16" t="s">
        <v>45</v>
      </c>
      <c r="B8" s="25"/>
      <c r="C8" s="26">
        <v>173.3670726929</v>
      </c>
    </row>
    <row r="9" spans="1:3" ht="25.5" customHeight="1">
      <c r="A9" s="16" t="s">
        <v>46</v>
      </c>
      <c r="B9" s="25"/>
      <c r="C9" s="26">
        <v>1502.8264879073</v>
      </c>
    </row>
    <row r="10" spans="1:3" ht="25.5" customHeight="1">
      <c r="A10" s="16" t="s">
        <v>47</v>
      </c>
      <c r="B10" s="41">
        <v>341.25</v>
      </c>
      <c r="C10" s="26"/>
    </row>
    <row r="11" spans="1:3" ht="25.5" customHeight="1">
      <c r="A11" s="17" t="s">
        <v>48</v>
      </c>
      <c r="B11" s="42">
        <v>2088.8091</v>
      </c>
      <c r="C11" s="28"/>
    </row>
    <row r="13" ht="14.25">
      <c r="A13" s="33" t="s">
        <v>87</v>
      </c>
    </row>
  </sheetData>
  <sheetProtection/>
  <mergeCells count="1">
    <mergeCell ref="A2:C2"/>
  </mergeCells>
  <printOptions/>
  <pageMargins left="0.75" right="0.75" top="0.26899999380111694" bottom="0.26899999380111694"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7"/>
  <sheetViews>
    <sheetView zoomScalePageLayoutView="0" workbookViewId="0" topLeftCell="A1">
      <pane ySplit="4" topLeftCell="BM5" activePane="bottomLeft" state="frozen"/>
      <selection pane="topLeft" activeCell="A1" sqref="A1"/>
      <selection pane="bottomLeft" activeCell="H11" sqref="H11"/>
    </sheetView>
  </sheetViews>
  <sheetFormatPr defaultColWidth="10.00390625" defaultRowHeight="13.5"/>
  <cols>
    <col min="1" max="1" width="38.875" style="0" customWidth="1"/>
    <col min="2" max="2" width="18.75390625" style="0" customWidth="1"/>
    <col min="3" max="4" width="19.50390625" style="0" customWidth="1"/>
    <col min="5" max="5" width="9.75390625" style="0" customWidth="1"/>
  </cols>
  <sheetData>
    <row r="1" ht="14.25" customHeight="1">
      <c r="A1" s="18" t="s">
        <v>49</v>
      </c>
    </row>
    <row r="2" spans="1:4" ht="28.5" customHeight="1">
      <c r="A2" s="44" t="s">
        <v>86</v>
      </c>
      <c r="B2" s="44"/>
      <c r="C2" s="44"/>
      <c r="D2" s="44"/>
    </row>
    <row r="3" ht="14.25" customHeight="1">
      <c r="D3" s="2" t="s">
        <v>1</v>
      </c>
    </row>
    <row r="4" spans="1:4" ht="21.75" customHeight="1">
      <c r="A4" s="19" t="s">
        <v>29</v>
      </c>
      <c r="B4" s="20" t="s">
        <v>50</v>
      </c>
      <c r="C4" s="20" t="s">
        <v>51</v>
      </c>
      <c r="D4" s="19" t="s">
        <v>52</v>
      </c>
    </row>
    <row r="5" spans="1:4" ht="19.5" customHeight="1">
      <c r="A5" s="21" t="s">
        <v>53</v>
      </c>
      <c r="B5" s="22" t="s">
        <v>54</v>
      </c>
      <c r="C5" s="29">
        <v>884.25</v>
      </c>
      <c r="D5" s="30">
        <v>769.3974</v>
      </c>
    </row>
    <row r="6" spans="1:4" ht="19.5" customHeight="1">
      <c r="A6" s="21" t="s">
        <v>55</v>
      </c>
      <c r="B6" s="22" t="s">
        <v>9</v>
      </c>
      <c r="C6" s="29">
        <v>476.6521</v>
      </c>
      <c r="D6" s="30">
        <v>470.7148</v>
      </c>
    </row>
    <row r="7" spans="1:4" ht="19.5" customHeight="1">
      <c r="A7" s="21" t="s">
        <v>56</v>
      </c>
      <c r="B7" s="22" t="s">
        <v>10</v>
      </c>
      <c r="C7" s="29">
        <v>5.9373</v>
      </c>
      <c r="D7" s="30">
        <v>0</v>
      </c>
    </row>
    <row r="8" spans="1:4" ht="19.5" customHeight="1">
      <c r="A8" s="21" t="s">
        <v>57</v>
      </c>
      <c r="B8" s="22" t="s">
        <v>58</v>
      </c>
      <c r="C8" s="29">
        <v>407.5979</v>
      </c>
      <c r="D8" s="30">
        <v>298.6826</v>
      </c>
    </row>
    <row r="9" spans="1:4" ht="19.5" customHeight="1">
      <c r="A9" s="23" t="s">
        <v>56</v>
      </c>
      <c r="B9" s="24" t="s">
        <v>12</v>
      </c>
      <c r="C9" s="31">
        <v>0</v>
      </c>
      <c r="D9" s="32">
        <v>0</v>
      </c>
    </row>
    <row r="10" spans="1:4" ht="19.5" customHeight="1">
      <c r="A10" s="21" t="s">
        <v>59</v>
      </c>
      <c r="B10" s="22" t="s">
        <v>60</v>
      </c>
      <c r="C10" s="29">
        <v>16.7693124531</v>
      </c>
      <c r="D10" s="30">
        <v>8.8078224531</v>
      </c>
    </row>
    <row r="11" spans="1:4" ht="19.5" customHeight="1">
      <c r="A11" s="21" t="s">
        <v>55</v>
      </c>
      <c r="B11" s="22" t="s">
        <v>61</v>
      </c>
      <c r="C11" s="29">
        <v>16.7693124531</v>
      </c>
      <c r="D11" s="30">
        <v>8.8078224531</v>
      </c>
    </row>
    <row r="12" spans="1:4" ht="19.5" customHeight="1">
      <c r="A12" s="23" t="s">
        <v>57</v>
      </c>
      <c r="B12" s="24" t="s">
        <v>62</v>
      </c>
      <c r="C12" s="31">
        <v>0</v>
      </c>
      <c r="D12" s="32">
        <v>0</v>
      </c>
    </row>
    <row r="13" spans="1:4" ht="19.5" customHeight="1">
      <c r="A13" s="21" t="s">
        <v>63</v>
      </c>
      <c r="B13" s="22" t="s">
        <v>64</v>
      </c>
      <c r="C13" s="29">
        <v>45.9751444335</v>
      </c>
      <c r="D13" s="30">
        <v>24.7852687965</v>
      </c>
    </row>
    <row r="14" spans="1:4" ht="19.5" customHeight="1">
      <c r="A14" s="21" t="s">
        <v>55</v>
      </c>
      <c r="B14" s="22" t="s">
        <v>65</v>
      </c>
      <c r="C14" s="29">
        <v>12.6643928154</v>
      </c>
      <c r="D14" s="30">
        <v>6.1166019394</v>
      </c>
    </row>
    <row r="15" spans="1:4" ht="19.5" customHeight="1" thickBot="1">
      <c r="A15" s="23" t="s">
        <v>57</v>
      </c>
      <c r="B15" s="24" t="s">
        <v>66</v>
      </c>
      <c r="C15" s="31">
        <v>33.3107516181</v>
      </c>
      <c r="D15" s="32">
        <v>18.6686668571</v>
      </c>
    </row>
    <row r="16" spans="1:4" ht="19.5" customHeight="1">
      <c r="A16" s="21" t="s">
        <v>67</v>
      </c>
      <c r="B16" s="22" t="s">
        <v>68</v>
      </c>
      <c r="C16" s="39">
        <f>C17+C20</f>
        <v>22.336</v>
      </c>
      <c r="D16" s="38">
        <f>D17+D20</f>
        <v>5.3482</v>
      </c>
    </row>
    <row r="17" spans="1:4" ht="19.5" customHeight="1">
      <c r="A17" s="21" t="s">
        <v>55</v>
      </c>
      <c r="B17" s="22" t="s">
        <v>69</v>
      </c>
      <c r="C17" s="40">
        <f>SUM(C18,C19)</f>
        <v>22.336</v>
      </c>
      <c r="D17" s="38">
        <f>SUM(D18,D19)</f>
        <v>5.3482</v>
      </c>
    </row>
    <row r="18" spans="1:4" ht="19.5" customHeight="1">
      <c r="A18" s="21" t="s">
        <v>70</v>
      </c>
      <c r="B18" s="22"/>
      <c r="C18" s="35">
        <v>7.056</v>
      </c>
      <c r="D18" s="34">
        <v>0</v>
      </c>
    </row>
    <row r="19" spans="1:4" ht="19.5" customHeight="1">
      <c r="A19" s="21" t="s">
        <v>71</v>
      </c>
      <c r="B19" s="22" t="s">
        <v>72</v>
      </c>
      <c r="C19" s="35">
        <v>15.28</v>
      </c>
      <c r="D19" s="34">
        <v>5.3482</v>
      </c>
    </row>
    <row r="20" spans="1:4" ht="19.5" customHeight="1">
      <c r="A20" s="21" t="s">
        <v>57</v>
      </c>
      <c r="B20" s="22" t="s">
        <v>73</v>
      </c>
      <c r="C20" s="35">
        <v>0</v>
      </c>
      <c r="D20" s="34">
        <f>SUM(D21,D22)</f>
        <v>0</v>
      </c>
    </row>
    <row r="21" spans="1:4" ht="19.5" customHeight="1">
      <c r="A21" s="21" t="s">
        <v>70</v>
      </c>
      <c r="B21" s="22"/>
      <c r="C21" s="35">
        <v>0</v>
      </c>
      <c r="D21" s="34">
        <v>0</v>
      </c>
    </row>
    <row r="22" spans="1:4" ht="19.5" customHeight="1">
      <c r="A22" s="23" t="s">
        <v>74</v>
      </c>
      <c r="B22" s="24" t="s">
        <v>75</v>
      </c>
      <c r="C22" s="36">
        <v>0</v>
      </c>
      <c r="D22" s="37">
        <v>0</v>
      </c>
    </row>
    <row r="23" spans="1:4" ht="19.5" customHeight="1">
      <c r="A23" s="21" t="s">
        <v>76</v>
      </c>
      <c r="B23" s="22" t="s">
        <v>77</v>
      </c>
      <c r="C23" s="35">
        <v>79.0666706291</v>
      </c>
      <c r="D23" s="34">
        <v>53.5391921051</v>
      </c>
    </row>
    <row r="24" spans="1:4" ht="19.5" customHeight="1">
      <c r="A24" s="21" t="s">
        <v>55</v>
      </c>
      <c r="B24" s="22" t="s">
        <v>78</v>
      </c>
      <c r="C24" s="29">
        <v>29.514763401</v>
      </c>
      <c r="D24" s="30">
        <v>22.870781048</v>
      </c>
    </row>
    <row r="25" spans="1:4" ht="19.5" customHeight="1">
      <c r="A25" s="23" t="s">
        <v>57</v>
      </c>
      <c r="B25" s="24" t="s">
        <v>79</v>
      </c>
      <c r="C25" s="31">
        <v>49.5519072281</v>
      </c>
      <c r="D25" s="32">
        <v>30.6684110571</v>
      </c>
    </row>
    <row r="26" spans="1:4" ht="14.25" customHeight="1">
      <c r="A26" s="43" t="s">
        <v>80</v>
      </c>
      <c r="B26" s="43"/>
      <c r="C26" s="43"/>
      <c r="D26" s="43"/>
    </row>
    <row r="27" spans="1:4" ht="14.25" customHeight="1">
      <c r="A27" s="43" t="s">
        <v>81</v>
      </c>
      <c r="B27" s="43"/>
      <c r="C27" s="43"/>
      <c r="D27" s="43"/>
    </row>
    <row r="35" ht="10.5" customHeight="1"/>
  </sheetData>
  <sheetProtection/>
  <mergeCells count="3">
    <mergeCell ref="A2:D2"/>
    <mergeCell ref="A26:D26"/>
    <mergeCell ref="A27:D27"/>
  </mergeCells>
  <printOptions/>
  <pageMargins left="0.75" right="0.75" top="0.26899999380111694" bottom="0.2689999938011169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秦亚群</cp:lastModifiedBy>
  <dcterms:created xsi:type="dcterms:W3CDTF">2019-07-02T01:43:40Z</dcterms:created>
  <dcterms:modified xsi:type="dcterms:W3CDTF">2019-07-12T02:08:05Z</dcterms:modified>
  <cp:category/>
  <cp:version/>
  <cp:contentType/>
  <cp:contentStatus/>
</cp:coreProperties>
</file>