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00" windowHeight="1071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<sst xmlns="http://schemas.openxmlformats.org/spreadsheetml/2006/main" count="25" uniqueCount="25">
  <si>
    <t>附件1</t>
  </si>
  <si>
    <t>2021年市本级福利彩票公益金对区转移支付项目明细表</t>
  </si>
  <si>
    <t>单位：万元</t>
  </si>
  <si>
    <t>项目名称</t>
  </si>
  <si>
    <t>金额合计</t>
  </si>
  <si>
    <t>越秀</t>
  </si>
  <si>
    <t>海珠</t>
  </si>
  <si>
    <t>荔湾</t>
  </si>
  <si>
    <t>天河</t>
  </si>
  <si>
    <t>白云</t>
  </si>
  <si>
    <t>黄埔</t>
  </si>
  <si>
    <t>南沙</t>
  </si>
  <si>
    <t>花都</t>
  </si>
  <si>
    <t>番禺</t>
  </si>
  <si>
    <t>从化</t>
  </si>
  <si>
    <t>增城</t>
  </si>
  <si>
    <t>总体绩效目标</t>
  </si>
  <si>
    <t xml:space="preserve">合计：       </t>
  </si>
  <si>
    <t>市福利彩公益金使用范围严格遵循福利彩票“扶老、助残、救孤、济困、赈灾”的发行宗旨，资助老年人福利、残疾人福利、困境儿童、困难救济、慈善公益等项目，使广大老年人、残疾人、困难群众受惠。</t>
  </si>
  <si>
    <t>民办养老机构资助</t>
  </si>
  <si>
    <t>市助餐配餐服务补贴经费</t>
  </si>
  <si>
    <t>养老机构服务人员就业补贴及岗位补贴</t>
  </si>
  <si>
    <t>广州市“党建+”农村邻里互助 养老服务试点项目</t>
  </si>
  <si>
    <t>婚俗文化展示基地（婚俗文化馆建设)</t>
  </si>
  <si>
    <t>广州市从化区救助安置中心建设项目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</si>
</sst>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2"/>
      <name val="方正小标宋简体"/>
      <family val="4"/>
    </font>
    <font>
      <sz val="12"/>
      <name val="SimSun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SimSun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/>
      <protection/>
    </xf>
    <xf numFmtId="0" fontId="3" fillId="0" borderId="0">
      <alignment vertical="center"/>
      <protection/>
    </xf>
    <xf numFmtId="43" fontId="7" fillId="0" borderId="0" applyFon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0" xfId="65" applyFill="1">
      <alignment vertical="center"/>
      <protection/>
    </xf>
    <xf numFmtId="0" fontId="0" fillId="0" borderId="0" xfId="0" applyFill="1" applyAlignment="1">
      <alignment vertical="center"/>
    </xf>
    <xf numFmtId="0" fontId="2" fillId="0" borderId="0" xfId="65" applyFont="1" applyFill="1">
      <alignment vertical="center"/>
      <protection/>
    </xf>
    <xf numFmtId="0" fontId="2" fillId="0" borderId="0" xfId="65" applyFont="1" applyFill="1">
      <alignment vertical="center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vertical="center" wrapTex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4" fontId="8" fillId="0" borderId="10" xfId="65" applyNumberFormat="1" applyFont="1" applyFill="1" applyBorder="1" applyAlignment="1">
      <alignment horizontal="right" vertical="center" wrapText="1"/>
      <protection/>
    </xf>
    <xf numFmtId="0" fontId="9" fillId="0" borderId="10" xfId="65" applyFont="1" applyFill="1" applyBorder="1" applyAlignment="1">
      <alignment horizontal="left" vertical="center" wrapText="1" indent="1"/>
      <protection/>
    </xf>
    <xf numFmtId="4" fontId="9" fillId="0" borderId="10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horizontal="right" vertical="center" wrapText="1"/>
      <protection/>
    </xf>
    <xf numFmtId="0" fontId="3" fillId="0" borderId="10" xfId="65" applyFill="1" applyBorder="1" applyAlignment="1">
      <alignment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3" xfId="65"/>
    <cellStyle name="千位分隔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1"/>
  <sheetViews>
    <sheetView showZeros="0" tabSelected="1" workbookViewId="0" topLeftCell="A1">
      <pane ySplit="4" topLeftCell="A4" activePane="bottomLeft" state="frozen"/>
      <selection pane="bottomLeft" activeCell="L3" sqref="L3:N3"/>
    </sheetView>
  </sheetViews>
  <sheetFormatPr defaultColWidth="8.8515625" defaultRowHeight="15"/>
  <cols>
    <col min="1" max="1" width="26.7109375" style="2" customWidth="1"/>
    <col min="2" max="2" width="12.00390625" style="2" customWidth="1"/>
    <col min="3" max="13" width="10.7109375" style="2" customWidth="1"/>
    <col min="14" max="14" width="25.00390625" style="2" customWidth="1"/>
    <col min="15" max="43" width="10.00390625" style="2" customWidth="1"/>
    <col min="44" max="44" width="4.421875" style="2" customWidth="1"/>
    <col min="45" max="53" width="8.8515625" style="2" hidden="1" customWidth="1"/>
    <col min="54" max="54" width="21.421875" style="2" customWidth="1"/>
    <col min="55" max="88" width="8.8515625" style="2" hidden="1" customWidth="1"/>
    <col min="89" max="16384" width="8.8515625" style="3" customWidth="1"/>
  </cols>
  <sheetData>
    <row r="1" spans="1:88" s="1" customFormat="1" ht="18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14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5:14" ht="21" customHeight="1">
      <c r="E3" s="7"/>
      <c r="F3" s="7"/>
      <c r="G3" s="7"/>
      <c r="H3" s="7"/>
      <c r="I3" s="7"/>
      <c r="J3" s="7"/>
      <c r="K3" s="7"/>
      <c r="L3" s="16" t="s">
        <v>2</v>
      </c>
      <c r="M3" s="16"/>
      <c r="N3" s="16"/>
    </row>
    <row r="4" spans="1:14" ht="40.5" customHeight="1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0" t="s">
        <v>15</v>
      </c>
      <c r="N4" s="10" t="s">
        <v>16</v>
      </c>
    </row>
    <row r="5" spans="1:14" ht="39" customHeight="1">
      <c r="A5" s="12" t="s">
        <v>17</v>
      </c>
      <c r="B5" s="13">
        <f>SUM(B6:B11)</f>
        <v>6003.4</v>
      </c>
      <c r="C5" s="13">
        <f aca="true" t="shared" si="0" ref="C5:M5">SUM(C6:C11)</f>
        <v>355</v>
      </c>
      <c r="D5" s="13">
        <f t="shared" si="0"/>
        <v>739</v>
      </c>
      <c r="E5" s="13">
        <f t="shared" si="0"/>
        <v>143</v>
      </c>
      <c r="F5" s="13">
        <f t="shared" si="0"/>
        <v>67</v>
      </c>
      <c r="G5" s="13">
        <f t="shared" si="0"/>
        <v>505.5</v>
      </c>
      <c r="H5" s="13">
        <f t="shared" si="0"/>
        <v>2039.5</v>
      </c>
      <c r="I5" s="13">
        <f t="shared" si="0"/>
        <v>171.5</v>
      </c>
      <c r="J5" s="13">
        <f t="shared" si="0"/>
        <v>824.5</v>
      </c>
      <c r="K5" s="13">
        <f t="shared" si="0"/>
        <v>212.5</v>
      </c>
      <c r="L5" s="13">
        <f t="shared" si="0"/>
        <v>837.9</v>
      </c>
      <c r="M5" s="13">
        <f t="shared" si="0"/>
        <v>108</v>
      </c>
      <c r="N5" s="17" t="s">
        <v>18</v>
      </c>
    </row>
    <row r="6" spans="1:14" ht="24.75" customHeight="1">
      <c r="A6" s="14" t="s">
        <v>19</v>
      </c>
      <c r="B6" s="15">
        <f aca="true" t="shared" si="1" ref="B6:B11">SUM(C6:M6)</f>
        <v>3710</v>
      </c>
      <c r="C6" s="15">
        <v>326</v>
      </c>
      <c r="D6" s="15">
        <v>626</v>
      </c>
      <c r="E6" s="15">
        <v>55</v>
      </c>
      <c r="F6" s="15">
        <v>53</v>
      </c>
      <c r="G6" s="15">
        <v>259</v>
      </c>
      <c r="H6" s="15">
        <v>1475</v>
      </c>
      <c r="I6" s="15">
        <v>31</v>
      </c>
      <c r="J6" s="15">
        <v>667</v>
      </c>
      <c r="K6" s="15">
        <v>120</v>
      </c>
      <c r="L6" s="15">
        <v>92</v>
      </c>
      <c r="M6" s="15">
        <v>6</v>
      </c>
      <c r="N6" s="17"/>
    </row>
    <row r="7" spans="1:14" ht="28.5" customHeight="1">
      <c r="A7" s="14" t="s">
        <v>20</v>
      </c>
      <c r="B7" s="15">
        <f t="shared" si="1"/>
        <v>702</v>
      </c>
      <c r="C7" s="15"/>
      <c r="D7" s="15">
        <v>72</v>
      </c>
      <c r="E7" s="15"/>
      <c r="F7" s="15"/>
      <c r="G7" s="15"/>
      <c r="H7" s="15">
        <v>500</v>
      </c>
      <c r="I7" s="15">
        <v>80</v>
      </c>
      <c r="J7" s="15">
        <v>50</v>
      </c>
      <c r="K7" s="15"/>
      <c r="L7" s="15"/>
      <c r="M7" s="15"/>
      <c r="N7" s="17"/>
    </row>
    <row r="8" spans="1:14" ht="39.75" customHeight="1">
      <c r="A8" s="14" t="s">
        <v>21</v>
      </c>
      <c r="B8" s="15">
        <f t="shared" si="1"/>
        <v>461.5</v>
      </c>
      <c r="C8" s="15">
        <v>29</v>
      </c>
      <c r="D8" s="15">
        <v>41</v>
      </c>
      <c r="E8" s="15">
        <v>88</v>
      </c>
      <c r="F8" s="15">
        <v>14</v>
      </c>
      <c r="G8" s="15">
        <v>198.5</v>
      </c>
      <c r="H8" s="15">
        <v>16.5</v>
      </c>
      <c r="I8" s="15">
        <v>12.5</v>
      </c>
      <c r="J8" s="15">
        <v>11.5</v>
      </c>
      <c r="K8" s="15">
        <v>44.5</v>
      </c>
      <c r="L8" s="15"/>
      <c r="M8" s="15">
        <v>6</v>
      </c>
      <c r="N8" s="17"/>
    </row>
    <row r="9" spans="1:14" ht="39.75" customHeight="1">
      <c r="A9" s="14" t="s">
        <v>22</v>
      </c>
      <c r="B9" s="15">
        <f t="shared" si="1"/>
        <v>480</v>
      </c>
      <c r="C9" s="15"/>
      <c r="D9" s="15"/>
      <c r="E9" s="15"/>
      <c r="F9" s="15"/>
      <c r="G9" s="15">
        <v>48</v>
      </c>
      <c r="H9" s="15">
        <v>48</v>
      </c>
      <c r="I9" s="15">
        <v>48</v>
      </c>
      <c r="J9" s="15">
        <v>96</v>
      </c>
      <c r="K9" s="15">
        <v>48</v>
      </c>
      <c r="L9" s="15">
        <v>96</v>
      </c>
      <c r="M9" s="15">
        <v>96</v>
      </c>
      <c r="N9" s="17"/>
    </row>
    <row r="10" spans="1:14" ht="39.75" customHeight="1">
      <c r="A10" s="14" t="s">
        <v>23</v>
      </c>
      <c r="B10" s="15">
        <f t="shared" si="1"/>
        <v>100</v>
      </c>
      <c r="C10" s="15"/>
      <c r="D10" s="15"/>
      <c r="E10" s="15"/>
      <c r="F10" s="15"/>
      <c r="G10" s="15"/>
      <c r="H10" s="15"/>
      <c r="I10" s="15"/>
      <c r="J10" s="15"/>
      <c r="K10" s="15"/>
      <c r="L10" s="15">
        <v>100</v>
      </c>
      <c r="M10" s="15"/>
      <c r="N10" s="17"/>
    </row>
    <row r="11" spans="1:14" ht="27" customHeight="1">
      <c r="A11" s="14" t="s">
        <v>24</v>
      </c>
      <c r="B11" s="15">
        <f t="shared" si="1"/>
        <v>549.9</v>
      </c>
      <c r="C11" s="15"/>
      <c r="D11" s="15"/>
      <c r="E11" s="15"/>
      <c r="F11" s="15"/>
      <c r="G11" s="15"/>
      <c r="H11" s="15"/>
      <c r="I11" s="15"/>
      <c r="J11" s="15"/>
      <c r="K11" s="15"/>
      <c r="L11" s="15">
        <v>549.9</v>
      </c>
      <c r="M11" s="15"/>
      <c r="N11" s="17"/>
    </row>
  </sheetData>
  <sheetProtection/>
  <mergeCells count="3">
    <mergeCell ref="A2:N2"/>
    <mergeCell ref="L3:N3"/>
    <mergeCell ref="N5:N11"/>
  </mergeCells>
  <printOptions horizontalCentered="1"/>
  <pageMargins left="0.03888888888888889" right="0.03888888888888889" top="0.6692913385826772" bottom="0.6692913385826772" header="0" footer="0"/>
  <pageSetup firstPageNumber="1" useFirstPageNumber="1" fitToHeight="10" fitToWidth="1" horizontalDpi="600" verticalDpi="600" orientation="landscape" pageOrder="overThenDown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愤怒的汤圆</cp:lastModifiedBy>
  <cp:lastPrinted>2018-12-20T09:02:44Z</cp:lastPrinted>
  <dcterms:created xsi:type="dcterms:W3CDTF">2018-12-20T08:53:31Z</dcterms:created>
  <dcterms:modified xsi:type="dcterms:W3CDTF">2021-03-02T08:01:32Z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