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不合格信息表!$A$2:$Q$47</definedName>
  </definedNames>
  <calcPr calcId="144525"/>
</workbook>
</file>

<file path=xl/sharedStrings.xml><?xml version="1.0" encoding="utf-8"?>
<sst xmlns="http://schemas.openxmlformats.org/spreadsheetml/2006/main" count="689" uniqueCount="324">
  <si>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</si>
  <si>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</si>
  <si>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</si>
  <si>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</si>
  <si>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</si>
  <si>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</si>
  <si>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</si>
  <si>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</si>
  <si>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</si>
  <si>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</si>
  <si>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</si>
  <si>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</si>
  <si>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</si>
  <si>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</si>
  <si>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</si>
  <si>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</si>
  <si>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</si>
  <si>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</si>
  <si>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番茄味调味料</t>
  </si>
  <si>
    <t>Taste for Healthy Life</t>
  </si>
  <si>
    <t>25kg/桶</t>
  </si>
  <si>
    <t>增城华栋调味品有限公司</t>
  </si>
  <si>
    <t>广州增城市石滩镇麻车村斜岭</t>
  </si>
  <si>
    <t>/</t>
  </si>
  <si>
    <t>阿斯巴甜</t>
  </si>
  <si>
    <t>≤2.0g/kg</t>
  </si>
  <si>
    <t>5.94g/kg</t>
  </si>
  <si>
    <t>华测检测认证集团股份有限公司</t>
  </si>
  <si>
    <t>调味品</t>
  </si>
  <si>
    <t>乌鸡</t>
  </si>
  <si>
    <t>广州市花都区新雅黄姐光鸡档</t>
  </si>
  <si>
    <t>广州市花都区新雅街雅瑶大桥东侧新雅综合市场8号楼207档</t>
  </si>
  <si>
    <t>苏记鸡档</t>
  </si>
  <si>
    <t>广州市白云区江高镇家禽批发市场A3栋01-2档</t>
  </si>
  <si>
    <t>其他</t>
  </si>
  <si>
    <t>甲氧苄啶</t>
  </si>
  <si>
    <t>≤50μg/kg</t>
  </si>
  <si>
    <t>250μg/kg</t>
  </si>
  <si>
    <t>广东省科学院生物与医学工程研究所</t>
  </si>
  <si>
    <t>食用农产品</t>
  </si>
  <si>
    <t>爆浆威化饼干（冰淇淋牛奶味）</t>
  </si>
  <si>
    <t>青春不打烊</t>
  </si>
  <si>
    <t>160克/袋</t>
  </si>
  <si>
    <t>广州市花都区新华景峰百货商行</t>
  </si>
  <si>
    <t>广州市花都区新街大道3号之五</t>
  </si>
  <si>
    <t>沂水县蓓嘉乐食品厂</t>
  </si>
  <si>
    <t>沂博路中段沂水镇后贺庄</t>
  </si>
  <si>
    <t>济南大城小爱食品有限公司</t>
  </si>
  <si>
    <t>山东省济南市长清区大学路958号</t>
  </si>
  <si>
    <t>委托</t>
  </si>
  <si>
    <t>菌落总数</t>
  </si>
  <si>
    <t>n=5,
c=2,
m=25000,
M=100000
CFU/g</t>
  </si>
  <si>
    <t>①74000
②44000
③71000
④100000
⑤73000
CFU/g</t>
  </si>
  <si>
    <t>广州海关技术中心</t>
  </si>
  <si>
    <t>饼干</t>
  </si>
  <si>
    <t>鲈鱼</t>
  </si>
  <si>
    <t>散装</t>
  </si>
  <si>
    <t>广州市黄埔区修明海鲜档</t>
  </si>
  <si>
    <t>广州市黄埔区黄埔东路1319号双沙综合市场内13号档</t>
  </si>
  <si>
    <t>磺胺类（总量）</t>
  </si>
  <si>
    <t>≤100μg/kg</t>
  </si>
  <si>
    <t>447μg/kg</t>
  </si>
  <si>
    <t>广东省科学院测试分析研究所（中国广州分析测试中心）</t>
  </si>
  <si>
    <t>去骨鸭掌（辐照食品）（酱卤肉制品）</t>
  </si>
  <si>
    <t>图形商标</t>
  </si>
  <si>
    <t>80克/袋</t>
  </si>
  <si>
    <t>2022/07/12</t>
  </si>
  <si>
    <t>广州市番禺区南村惠顺多百货店</t>
  </si>
  <si>
    <t>广州市番禺区南村镇塘步东村登云大路9号广州市番禺区南村新佳综合市场之二201号</t>
  </si>
  <si>
    <t>武汉乐普食品有限公司</t>
  </si>
  <si>
    <t>湖北省武汉市汉南区湘口街缘顺路</t>
  </si>
  <si>
    <r>
      <rPr>
        <sz val="10"/>
        <rFont val="宋体"/>
        <charset val="134"/>
      </rPr>
      <t>n=5,c=2,m=10</t>
    </r>
    <r>
      <rPr>
        <sz val="10"/>
        <rFont val="Times New Roman"/>
        <charset val="0"/>
      </rPr>
      <t>⁴</t>
    </r>
    <r>
      <rPr>
        <sz val="10"/>
        <rFont val="宋体"/>
        <charset val="134"/>
      </rPr>
      <t>,M=10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>,CFU/g</t>
    </r>
  </si>
  <si>
    <r>
      <rPr>
        <sz val="10"/>
        <color theme="1"/>
        <rFont val="宋体"/>
        <charset val="134"/>
      </rPr>
      <t>5.0×10</t>
    </r>
    <r>
      <rPr>
        <sz val="10"/>
        <color indexed="8"/>
        <rFont val="Times New Roman"/>
        <charset val="0"/>
      </rPr>
      <t>⁵</t>
    </r>
    <r>
      <rPr>
        <sz val="10"/>
        <color theme="1"/>
        <rFont val="宋体"/>
        <charset val="134"/>
      </rPr>
      <t>,8.8×10</t>
    </r>
    <r>
      <rPr>
        <sz val="10"/>
        <color indexed="8"/>
        <rFont val="Times New Roman"/>
        <charset val="0"/>
      </rPr>
      <t>⁴</t>
    </r>
    <r>
      <rPr>
        <sz val="10"/>
        <color theme="1"/>
        <rFont val="宋体"/>
        <charset val="134"/>
      </rPr>
      <t>,7.6×10</t>
    </r>
    <r>
      <rPr>
        <sz val="10"/>
        <color indexed="8"/>
        <rFont val="Times New Roman"/>
        <charset val="0"/>
      </rPr>
      <t>⁵</t>
    </r>
    <r>
      <rPr>
        <sz val="10"/>
        <color theme="1"/>
        <rFont val="宋体"/>
        <charset val="134"/>
      </rPr>
      <t>,＜10,＜10,CFU/g</t>
    </r>
  </si>
  <si>
    <t>广州质量监督检测研究院</t>
  </si>
  <si>
    <t>肉制品</t>
  </si>
  <si>
    <t>马蹄糕（蒸煮类糕点）</t>
  </si>
  <si>
    <t>高星星</t>
  </si>
  <si>
    <t>500g/袋</t>
  </si>
  <si>
    <t>广州怡香食品有限公司</t>
  </si>
  <si>
    <t>广州市白云区大源街大源洞东二路三街8号</t>
  </si>
  <si>
    <t>广州市白云区太和镇大源东路97、98号</t>
  </si>
  <si>
    <t>大肠菌群</t>
  </si>
  <si>
    <t>n=5,c=2,m=10,M=100CFU/g</t>
  </si>
  <si>
    <t>＜10；1100；＜10；210；＜10CFU/g</t>
  </si>
  <si>
    <t>广州检验检测认证集团有限公司</t>
  </si>
  <si>
    <t>糕点</t>
  </si>
  <si>
    <t>精品老绿豆冰棍</t>
  </si>
  <si>
    <t>晶夏</t>
  </si>
  <si>
    <t>85克/袋</t>
  </si>
  <si>
    <t>广州市南沙区东涌美又廉杂货店</t>
  </si>
  <si>
    <t>广州市南沙区东涌镇兴业路148号</t>
  </si>
  <si>
    <t>醴陵市晶夏冷饮食品加工厂</t>
  </si>
  <si>
    <t>湖南省株洲市醴陵市阳三石街道阳东社区马家冲组</t>
  </si>
  <si>
    <t>n=5,
c=2,
m=10,
M=100
CFU/g</t>
  </si>
  <si>
    <t>①10
②320
③10
④&lt;10
⑤90
CFU/g</t>
  </si>
  <si>
    <t>冷冻饮品</t>
  </si>
  <si>
    <t>自消毒餐饮具（杯、碗）</t>
  </si>
  <si>
    <t>广州市百乐承霖餐饮管理有限公司</t>
  </si>
  <si>
    <t>广州市越秀区侨光路8号A、C座3楼，A座4楼</t>
  </si>
  <si>
    <t>阴离子合成洗涤剂（以十二烷基苯磺酸钠计）</t>
  </si>
  <si>
    <t>不得检出</t>
  </si>
  <si>
    <r>
      <rPr>
        <sz val="10"/>
        <rFont val="宋体"/>
        <charset val="134"/>
      </rPr>
      <t>1.杯：0.024mg/100cm</t>
    </r>
    <r>
      <rPr>
        <vertAlign val="superscript"/>
        <sz val="10"/>
        <rFont val="宋体"/>
        <charset val="134"/>
      </rPr>
      <t xml:space="preserve">2
</t>
    </r>
    <r>
      <rPr>
        <sz val="10"/>
        <rFont val="宋体"/>
        <charset val="134"/>
      </rPr>
      <t>2.碗：0.052mg/100cm2</t>
    </r>
  </si>
  <si>
    <t>广州市食品检验所</t>
  </si>
  <si>
    <t>餐饮具</t>
  </si>
  <si>
    <t>黄骨鱼</t>
  </si>
  <si>
    <t>散装称重</t>
  </si>
  <si>
    <t>广州市天河区新塘文瑞鱼档</t>
  </si>
  <si>
    <t>广州市天河区新塘南约村口大街新塘综合市场鱼档13号</t>
  </si>
  <si>
    <t>环球水产交易市场生记水产</t>
  </si>
  <si>
    <t>佛山市环球水产塘鱼南区三座4-5挡</t>
  </si>
  <si>
    <t>呋喃唑酮代谢物</t>
  </si>
  <si>
    <t>3.95μg/kg</t>
  </si>
  <si>
    <t>食用植物调和油（调和芝麻油）</t>
  </si>
  <si>
    <t>70ml/瓶</t>
  </si>
  <si>
    <t>2022/04/01</t>
  </si>
  <si>
    <t>广州市天河区黄村灿焜商行</t>
  </si>
  <si>
    <t>广州市天河区黄村南胜马路边23号102铺</t>
  </si>
  <si>
    <t>陕西鼎盛源商贸有限公司</t>
  </si>
  <si>
    <t>陕西省咸阳市三原县西阳镇西南村</t>
  </si>
  <si>
    <t>乙基麦芽酚</t>
  </si>
  <si>
    <t>不得使用</t>
  </si>
  <si>
    <t>53.6μg/kg</t>
  </si>
  <si>
    <t>食用油、油脂及其制品</t>
  </si>
  <si>
    <t>鸡蛋</t>
  </si>
  <si>
    <t>杨国远</t>
  </si>
  <si>
    <t>广州市荔湾区光扬市场B04档</t>
  </si>
  <si>
    <t>广州市白云区松州荆州蛋品经营部</t>
  </si>
  <si>
    <t>广州市白云区增槎路733号槎头蛋品综合批发市场A区B行1-2档</t>
  </si>
  <si>
    <t>地美硝唑</t>
  </si>
  <si>
    <t>5.4μg/kg</t>
  </si>
  <si>
    <t>鲜牛奶</t>
  </si>
  <si>
    <t>946mL/盒</t>
  </si>
  <si>
    <t>华润万家生活超市（广州）有限公司新塘广场分店</t>
  </si>
  <si>
    <t>广州市增城市新塘镇解放北路122号1-3层</t>
  </si>
  <si>
    <t>深圳市晨光乳业有限公司</t>
  </si>
  <si>
    <t>深圳市光明区光明街道华夏路48号</t>
  </si>
  <si>
    <t>n=5
c=2
m=50000
M=100000
CFU/mL</t>
  </si>
  <si>
    <t>①89000
②86000
③120000
④120000
⑤99000
CFU/mL</t>
  </si>
  <si>
    <t>乳制品</t>
  </si>
  <si>
    <t>湖南椒</t>
  </si>
  <si>
    <t>广州市增城家家欣百货店</t>
  </si>
  <si>
    <t>广州市增城区石滩镇立新东路58号</t>
  </si>
  <si>
    <t>细村农贸综合市场</t>
  </si>
  <si>
    <t>东莞市洲面坊38号</t>
  </si>
  <si>
    <t>克百威</t>
  </si>
  <si>
    <t>≤0.02mg/kg</t>
  </si>
  <si>
    <t>0.38mg/kg</t>
  </si>
  <si>
    <t>腊肉</t>
  </si>
  <si>
    <t>荔乡何仙+字母+图形</t>
  </si>
  <si>
    <t>500g/包</t>
  </si>
  <si>
    <t>广州市增城何仙食品加工厂</t>
  </si>
  <si>
    <t>广州市增城区小楼镇江坳村上江社墩仔巷（土名）1号</t>
  </si>
  <si>
    <t>广州市增城区小楼镇江坳村上江社墩仔巷（士名）1号</t>
  </si>
  <si>
    <t>过氧化值（以脂肪计）</t>
  </si>
  <si>
    <t>≤0.5g/100g</t>
  </si>
  <si>
    <t>0.74g/100g</t>
  </si>
  <si>
    <t>泥鳅</t>
  </si>
  <si>
    <t>广州市南沙区爰芸生鲜超市</t>
  </si>
  <si>
    <t>广州市南沙区龙穴街龙穴路26号</t>
  </si>
  <si>
    <t>恩诺沙星</t>
  </si>
  <si>
    <t>261μg/kg</t>
  </si>
  <si>
    <t>金牌红米脆虾肠（斋肠粉）</t>
  </si>
  <si>
    <t>广州市汇点苑餐饮有限公司新塘港口大道分公司</t>
  </si>
  <si>
    <t>广州市增城区新塘镇群星村新塘中学体育馆第二层西北面1号铺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</si>
  <si>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满意：＜</t>
    </r>
    <r>
      <rPr>
        <sz val="10"/>
        <rFont val="宋体"/>
        <charset val="0"/>
      </rPr>
      <t>10</t>
    </r>
    <r>
      <rPr>
        <vertAlign val="superscript"/>
        <sz val="10"/>
        <rFont val="宋体"/>
        <charset val="0"/>
      </rPr>
      <t>4</t>
    </r>
    <r>
      <rPr>
        <sz val="10"/>
        <rFont val="宋体"/>
        <charset val="0"/>
      </rPr>
      <t>,</t>
    </r>
    <r>
      <rPr>
        <sz val="10"/>
        <rFont val="宋体"/>
        <charset val="134"/>
      </rPr>
      <t>可接受：</t>
    </r>
    <r>
      <rPr>
        <sz val="10"/>
        <rFont val="宋体"/>
        <charset val="0"/>
      </rPr>
      <t>10</t>
    </r>
    <r>
      <rPr>
        <vertAlign val="superscript"/>
        <sz val="10"/>
        <rFont val="宋体"/>
        <charset val="0"/>
      </rPr>
      <t>4</t>
    </r>
    <r>
      <rPr>
        <sz val="10"/>
        <rFont val="宋体"/>
        <charset val="134"/>
      </rPr>
      <t>～＜</t>
    </r>
    <r>
      <rPr>
        <sz val="10"/>
        <rFont val="宋体"/>
        <charset val="0"/>
      </rPr>
      <t>10</t>
    </r>
    <r>
      <rPr>
        <vertAlign val="superscript"/>
        <sz val="10"/>
        <rFont val="宋体"/>
        <charset val="0"/>
      </rPr>
      <t>5</t>
    </r>
    <r>
      <rPr>
        <sz val="10"/>
        <rFont val="宋体"/>
        <charset val="0"/>
      </rPr>
      <t>,</t>
    </r>
    <r>
      <rPr>
        <sz val="10"/>
        <rFont val="宋体"/>
        <charset val="134"/>
      </rPr>
      <t>不合格：</t>
    </r>
    <r>
      <rPr>
        <sz val="10"/>
        <rFont val="宋体"/>
        <charset val="0"/>
      </rPr>
      <t>≥10</t>
    </r>
    <r>
      <rPr>
        <vertAlign val="superscript"/>
        <sz val="10"/>
        <rFont val="宋体"/>
        <charset val="0"/>
      </rPr>
      <t>5</t>
    </r>
    <r>
      <rPr>
        <sz val="10"/>
        <rFont val="宋体"/>
        <charset val="0"/>
      </rPr>
      <t xml:space="preserve">
CFU/g</t>
    </r>
  </si>
  <si>
    <t>400000CFU/g</t>
  </si>
  <si>
    <t>餐饮食品</t>
  </si>
  <si>
    <t>广州市越秀区万平百货商行</t>
  </si>
  <si>
    <t>广州市越秀区麓景路68-74号饮食店自编13号铺</t>
  </si>
  <si>
    <t>旭煕光鸡光鸭光鹅批发行</t>
  </si>
  <si>
    <t>佛山市南海区桂江市场19栋51号</t>
  </si>
  <si>
    <t>其他（供应商）</t>
  </si>
  <si>
    <t>265μg/kg</t>
  </si>
  <si>
    <t>孙招弟</t>
  </si>
  <si>
    <t>广州市荔湾区丛桂路21号一期一段A区大楼首层A区93、94档</t>
  </si>
  <si>
    <t>林群</t>
  </si>
  <si>
    <t>佛山市顺德区</t>
  </si>
  <si>
    <t>孔雀石绿</t>
  </si>
  <si>
    <t>12.5μg/kg</t>
  </si>
  <si>
    <t>风干肉（五香味）</t>
  </si>
  <si>
    <t>钢牙妹+图形商标</t>
  </si>
  <si>
    <t>广州市领好超市有限公司</t>
  </si>
  <si>
    <t>广州市黄埔区黄埔东路2889号202、301</t>
  </si>
  <si>
    <t>四川省何金城食品有限公司</t>
  </si>
  <si>
    <t>成都市大邑县王泗镇惠通路18号附8号</t>
  </si>
  <si>
    <t>纳他霉素</t>
  </si>
  <si>
    <t>252mg/kg</t>
  </si>
  <si>
    <t>蒜苗</t>
  </si>
  <si>
    <t>广州市增城阿徐蔬菜档</t>
  </si>
  <si>
    <t>广州市增城区新塘镇沙埔市场内菜行业第38号档</t>
  </si>
  <si>
    <t>镉（以Cd计）</t>
  </si>
  <si>
    <t>≤0.05mg/kg</t>
  </si>
  <si>
    <t>0.12mg/kg</t>
  </si>
  <si>
    <t>鲜葱-葱味苏打饼干</t>
  </si>
  <si>
    <t>新鸿福伟业及图形商标</t>
  </si>
  <si>
    <t>广州洪发商贸有限公司</t>
  </si>
  <si>
    <t>广州市增城区新塘镇仙村幸福路3号之5</t>
  </si>
  <si>
    <t>龙海市鸿福伟业食品有限公司</t>
  </si>
  <si>
    <t>福建省龙海市海澄镇大众北路</t>
  </si>
  <si>
    <t>≤0.25g/100g</t>
  </si>
  <si>
    <t>0.42g/100g</t>
  </si>
  <si>
    <t>广州市黄沙水产泥鳅小龙虾批发部</t>
  </si>
  <si>
    <t>其他（供货商）</t>
  </si>
  <si>
    <t>149μg/kg</t>
  </si>
  <si>
    <t>1.武老三手工小麻花（海苔味）
2.武老三手工小麻花（甜辣味）</t>
  </si>
  <si>
    <t>208克/袋</t>
  </si>
  <si>
    <t>2022/05/20</t>
  </si>
  <si>
    <t>广州市天河区元岗零八鸣食品经营部</t>
  </si>
  <si>
    <t>广州市天河区上元岗西街2号之一101</t>
  </si>
  <si>
    <t>湖北武老三食品有限公司</t>
  </si>
  <si>
    <t>湖北省襄阳市高新区刘集街道办事处武坡三组</t>
  </si>
  <si>
    <t>酸价（以脂肪计）（KOH）</t>
  </si>
  <si>
    <t>5mg/g</t>
  </si>
  <si>
    <t>1. 5.6mg/g
2. 5.8mg/g</t>
  </si>
  <si>
    <t>薯类和膨化食品</t>
  </si>
  <si>
    <t>三华李</t>
  </si>
  <si>
    <t>广州市天河区石牌陈文辉食品经营部</t>
  </si>
  <si>
    <t>广州市天河区石牌南大市场厕所南侧自编4号铺</t>
  </si>
  <si>
    <t>氧乐果</t>
  </si>
  <si>
    <t>0.042mg/kg</t>
  </si>
  <si>
    <t>三文鱼腩刺身</t>
  </si>
  <si>
    <t>广州一帆餐饮管理有限公司</t>
  </si>
  <si>
    <t>广州市越秀区教育路35号首层</t>
  </si>
  <si>
    <t>n=5
c=2
m=10
M=100
CFU/g</t>
  </si>
  <si>
    <r>
      <rPr>
        <sz val="10"/>
        <rFont val="宋体"/>
        <charset val="0"/>
      </rPr>
      <t>①3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②65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③35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④90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⑤28</t>
    </r>
    <r>
      <rPr>
        <sz val="10"/>
        <rFont val="宋体"/>
        <charset val="134"/>
      </rPr>
      <t xml:space="preserve">
CFU/g</t>
    </r>
  </si>
  <si>
    <t>n=5
c=2
m=50000
M=100000
CFU/g</t>
  </si>
  <si>
    <r>
      <rPr>
        <sz val="10"/>
        <rFont val="宋体"/>
        <charset val="0"/>
      </rPr>
      <t>①83000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②71000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③23000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④8500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⑤1000</t>
    </r>
    <r>
      <rPr>
        <sz val="10"/>
        <rFont val="宋体"/>
        <charset val="134"/>
      </rPr>
      <t>00
CFU/g</t>
    </r>
  </si>
  <si>
    <t>绿豆芽</t>
  </si>
  <si>
    <t>广州市增城玲玲青菜店</t>
  </si>
  <si>
    <t>广州市增城区新塘镇南安村市场大道11号市场内B座62、63号</t>
  </si>
  <si>
    <t>4-氯苯氧乙酸钠（以4-氯苯氧乙酸计）</t>
  </si>
  <si>
    <t>0.0334mg/kg</t>
  </si>
  <si>
    <t>纯芝麻油（分装）</t>
  </si>
  <si>
    <t>香如許</t>
  </si>
  <si>
    <t>100ml/瓶</t>
  </si>
  <si>
    <t>2022/01/02</t>
  </si>
  <si>
    <t>广州市白云区永平乐易购超市商场</t>
  </si>
  <si>
    <t>广州市白云区永平街十二岭路80号106铺</t>
  </si>
  <si>
    <t>四川香如许食品有限责任公司</t>
  </si>
  <si>
    <t>四川省德阳市广汉市三水镇中心村8组新鑫和园10幢</t>
  </si>
  <si>
    <t>64.0μg/kg</t>
  </si>
  <si>
    <t>国家轻工业食品质量监督检测广州站</t>
  </si>
  <si>
    <t>石蚌鱼</t>
  </si>
  <si>
    <t>陈少明</t>
  </si>
  <si>
    <t>广州市荔湾区丛桂路21号一期一段A区大楼首层A区（1）15、24档</t>
  </si>
  <si>
    <t>林华平</t>
  </si>
  <si>
    <t>潮州市饶平</t>
  </si>
  <si>
    <t>呋喃西林代谢物</t>
  </si>
  <si>
    <t>11.2μg/kg</t>
  </si>
  <si>
    <t>1.法罗三文鱼刺身
2.鱼子酱章红鱼刺身</t>
  </si>
  <si>
    <t>广州市喜兴客餐饮服务有限责任公司</t>
  </si>
  <si>
    <t>广州市越秀区教育路1-9号首层自编5号</t>
  </si>
  <si>
    <t>1.①250 ②35 ③65 ④110 ⑤200CFU/g
2.①440 ②480 ③450 ④55 ⑤220CFU/g</t>
  </si>
  <si>
    <t>1.①43000 ②79000 ③81000 ④63000 ⑤59000CFU/g
2.①180000 ②110000 ③160000 ④150000 ⑤500000CFU/g</t>
  </si>
  <si>
    <t>豇豆</t>
  </si>
  <si>
    <t>广州市海珠区江燕新街市马盛权</t>
  </si>
  <si>
    <t>广州市海珠区江燕路178号江燕新街市市场内A33、A34号</t>
  </si>
  <si>
    <t>广州市环球蔬菜批发配送</t>
  </si>
  <si>
    <t>谷裕市场三区129-130档</t>
  </si>
  <si>
    <t>供应商</t>
  </si>
  <si>
    <t>倍硫磷</t>
  </si>
  <si>
    <t>0.18mg/kg</t>
  </si>
  <si>
    <t>乙酰甲胺磷</t>
  </si>
  <si>
    <t>0.49mg/kg</t>
  </si>
  <si>
    <t>甜石榴</t>
  </si>
  <si>
    <t>广州市白云区松洲长顺水果商行</t>
  </si>
  <si>
    <t>广州市白云区槎龙广清公路边江南果菜批发市场江秾汇十马路21档</t>
  </si>
  <si>
    <t>苯醚甲环唑</t>
  </si>
  <si>
    <t>≤0.1mg/kg</t>
  </si>
  <si>
    <t>0.19mg/kg</t>
  </si>
  <si>
    <t>黄豆芽</t>
  </si>
  <si>
    <t>0.127mg/kg</t>
  </si>
  <si>
    <t>港式 ·方糕牛奶味雪糕</t>
  </si>
  <si>
    <t>凯丽维斯及图形商标</t>
  </si>
  <si>
    <t>75克/袋</t>
  </si>
  <si>
    <t>广州东珑优购商贸有限公司</t>
  </si>
  <si>
    <t>广州市黄埔区宏光路123号223房</t>
  </si>
  <si>
    <t>东莞市新凯冷冻食品有限公司</t>
  </si>
  <si>
    <t>东莞市企石镇霞朗工业开发区</t>
  </si>
  <si>
    <t>香港凯丽维斯食品有限公司</t>
  </si>
  <si>
    <t>①60
②40
③&lt;10
④35
⑤10
CFU/g</t>
  </si>
  <si>
    <t>姜</t>
  </si>
  <si>
    <t>广州市南沙区东涌宜嘉祥食品店</t>
  </si>
  <si>
    <t>广州市南沙区东涌镇东兴二路74号101东涌市场食杂档（10号）</t>
  </si>
  <si>
    <t>噻虫胺</t>
  </si>
  <si>
    <t>≤0.2mg/kg</t>
  </si>
  <si>
    <t>0.72mg/kg</t>
  </si>
  <si>
    <t>自消毒餐饮具（勺子）</t>
  </si>
  <si>
    <t>广东外语外贸大学从化实验中学</t>
  </si>
  <si>
    <t>广州市从化区太平镇菜地村</t>
  </si>
  <si>
    <r>
      <rPr>
        <sz val="10"/>
        <rFont val="宋体"/>
        <charset val="134"/>
      </rPr>
      <t>0.022mg/100cm</t>
    </r>
    <r>
      <rPr>
        <vertAlign val="superscript"/>
        <sz val="10"/>
        <rFont val="宋体"/>
        <charset val="134"/>
      </rPr>
      <t>2</t>
    </r>
  </si>
  <si>
    <t>韭菜</t>
  </si>
  <si>
    <t>广州市南沙区领鲜码头肉菜店</t>
  </si>
  <si>
    <t>广州市南沙区黄阁镇翠瑜街8号108房</t>
  </si>
  <si>
    <t>腐霉利</t>
  </si>
  <si>
    <t>0.44mg/kg</t>
  </si>
  <si>
    <t>粒粒红豆冰棍</t>
  </si>
  <si>
    <t>贝佳乐及图形商标</t>
  </si>
  <si>
    <t>东莞市唯佳食品有限公司</t>
  </si>
  <si>
    <t>广东省东莞市万江区大汾社区大洲工业区</t>
  </si>
  <si>
    <t>n=5
c=2
m=25000
M=100000
CFU/g</t>
  </si>
  <si>
    <t>①37000
②27000
③32000
④31000
⑤28000
CFU/g</t>
  </si>
  <si>
    <t>青皮柑</t>
  </si>
  <si>
    <t>广州市天汇优选商贸有限公司</t>
  </si>
  <si>
    <t>广州市南沙区南沙街珠江中路8号南苑楼首层2号铺,2层商场</t>
  </si>
  <si>
    <t>林杰</t>
  </si>
  <si>
    <t>广州江南水果批发市场中场五档</t>
  </si>
  <si>
    <t>0.26mg/kg</t>
  </si>
  <si>
    <t>广州市海珠区梁进莲蔬菜店</t>
  </si>
  <si>
    <t>广州市海珠区南华东路430号首层堑口肉菜市场69档</t>
  </si>
  <si>
    <t>总汞（以Hg计）</t>
  </si>
  <si>
    <t>≤0.01mg/kg</t>
  </si>
  <si>
    <t>0.013mg/kg</t>
  </si>
  <si>
    <t>三文鱼小满足刺身</t>
  </si>
  <si>
    <r>
      <rPr>
        <sz val="10"/>
        <rFont val="宋体"/>
        <charset val="0"/>
      </rPr>
      <t>①3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②40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③15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④35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⑤35</t>
    </r>
    <r>
      <rPr>
        <sz val="10"/>
        <rFont val="宋体"/>
        <charset val="134"/>
      </rPr>
      <t xml:space="preserve">
CFU/g</t>
    </r>
  </si>
  <si>
    <t>油麦菜</t>
  </si>
  <si>
    <t>大埔综合市场郭军</t>
  </si>
  <si>
    <t>广州市白云区新市街棠涌大埔南一街一巷2号菜档20、23档</t>
  </si>
  <si>
    <t>毒死蜱</t>
  </si>
  <si>
    <t>0.14mg/kg</t>
  </si>
  <si>
    <t>黄皮</t>
  </si>
  <si>
    <t>广州市黄埔区黄妃水果档</t>
  </si>
  <si>
    <t>广州市黄埔区双沙村黄埔东路1319号首层第134-135号档</t>
  </si>
  <si>
    <t>0.035mg/kg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</si>
</sst>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vertAlign val="superscript"/>
      <sz val="10"/>
      <name val="宋体"/>
      <charset val="134"/>
    </font>
    <font>
      <vertAlign val="superscript"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0"/>
    <xf numFmtId="0" fontId="0" fillId="0" borderId="0">
      <alignment vertical="center"/>
    </xf>
    <xf numFmtId="0" fontId="31" fillId="0" borderId="0"/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34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7"/>
  <sheetViews>
    <sheetView tabSelected="1" zoomScale="80" zoomScaleNormal="80" workbookViewId="0">
      <selection activeCell="K7" sqref="K7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spans="1:1637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3" t="s">
        <v>10</v>
      </c>
      <c r="K2" s="23" t="s">
        <v>11</v>
      </c>
      <c r="L2" s="23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s="2" customFormat="1" ht="48" spans="1:17">
      <c r="A3" s="10">
        <f>COUNT($A$1:A2)+1</f>
        <v>1</v>
      </c>
      <c r="B3" s="10" t="s">
        <v>18</v>
      </c>
      <c r="C3" s="10" t="s">
        <v>19</v>
      </c>
      <c r="D3" s="10" t="s">
        <v>20</v>
      </c>
      <c r="E3" s="11">
        <v>44832</v>
      </c>
      <c r="F3" s="10" t="s">
        <v>21</v>
      </c>
      <c r="G3" s="10" t="s">
        <v>22</v>
      </c>
      <c r="H3" s="10" t="s">
        <v>21</v>
      </c>
      <c r="I3" s="10" t="s">
        <v>22</v>
      </c>
      <c r="J3" s="10" t="s">
        <v>23</v>
      </c>
      <c r="K3" s="10" t="s">
        <v>23</v>
      </c>
      <c r="L3" s="10" t="s">
        <v>23</v>
      </c>
      <c r="M3" s="10" t="s">
        <v>24</v>
      </c>
      <c r="N3" s="10" t="s">
        <v>25</v>
      </c>
      <c r="O3" s="10" t="s">
        <v>26</v>
      </c>
      <c r="P3" s="22" t="s">
        <v>27</v>
      </c>
      <c r="Q3" s="10" t="s">
        <v>28</v>
      </c>
    </row>
    <row r="4" s="2" customFormat="1" ht="36" spans="1:17">
      <c r="A4" s="10">
        <f>COUNT($A$1:A3)+1</f>
        <v>2</v>
      </c>
      <c r="B4" s="12" t="s">
        <v>29</v>
      </c>
      <c r="C4" s="12" t="s">
        <v>23</v>
      </c>
      <c r="D4" s="12" t="s">
        <v>23</v>
      </c>
      <c r="E4" s="12" t="s">
        <v>23</v>
      </c>
      <c r="F4" s="12" t="s">
        <v>30</v>
      </c>
      <c r="G4" s="12" t="s">
        <v>31</v>
      </c>
      <c r="H4" s="12" t="s">
        <v>23</v>
      </c>
      <c r="I4" s="12" t="s">
        <v>23</v>
      </c>
      <c r="J4" s="12" t="s">
        <v>32</v>
      </c>
      <c r="K4" s="12" t="s">
        <v>33</v>
      </c>
      <c r="L4" s="12" t="s">
        <v>34</v>
      </c>
      <c r="M4" s="12" t="s">
        <v>35</v>
      </c>
      <c r="N4" s="12" t="s">
        <v>36</v>
      </c>
      <c r="O4" s="12" t="s">
        <v>37</v>
      </c>
      <c r="P4" s="17" t="s">
        <v>38</v>
      </c>
      <c r="Q4" s="12" t="s">
        <v>39</v>
      </c>
    </row>
    <row r="5" ht="72" spans="1:17">
      <c r="A5" s="10">
        <f>COUNT($A$1:A4)+1</f>
        <v>3</v>
      </c>
      <c r="B5" s="13" t="s">
        <v>40</v>
      </c>
      <c r="C5" s="13" t="s">
        <v>41</v>
      </c>
      <c r="D5" s="13" t="s">
        <v>42</v>
      </c>
      <c r="E5" s="14">
        <v>44699</v>
      </c>
      <c r="F5" s="13" t="s">
        <v>43</v>
      </c>
      <c r="G5" s="13" t="s">
        <v>44</v>
      </c>
      <c r="H5" s="13" t="s">
        <v>45</v>
      </c>
      <c r="I5" s="13" t="s">
        <v>46</v>
      </c>
      <c r="J5" s="13" t="s">
        <v>47</v>
      </c>
      <c r="K5" s="13" t="s">
        <v>48</v>
      </c>
      <c r="L5" s="13" t="s">
        <v>49</v>
      </c>
      <c r="M5" s="13" t="s">
        <v>50</v>
      </c>
      <c r="N5" s="13" t="s">
        <v>51</v>
      </c>
      <c r="O5" s="13" t="s">
        <v>52</v>
      </c>
      <c r="P5" s="13" t="s">
        <v>53</v>
      </c>
      <c r="Q5" s="13" t="s">
        <v>54</v>
      </c>
    </row>
    <row r="6" ht="60" spans="1:17">
      <c r="A6" s="10">
        <f>COUNT($A$1:A5)+1</f>
        <v>4</v>
      </c>
      <c r="B6" s="10" t="s">
        <v>55</v>
      </c>
      <c r="C6" s="10" t="s">
        <v>23</v>
      </c>
      <c r="D6" s="10" t="s">
        <v>56</v>
      </c>
      <c r="E6" s="12" t="s">
        <v>23</v>
      </c>
      <c r="F6" s="10" t="s">
        <v>57</v>
      </c>
      <c r="G6" s="10" t="s">
        <v>58</v>
      </c>
      <c r="H6" s="10" t="s">
        <v>23</v>
      </c>
      <c r="I6" s="10" t="s">
        <v>23</v>
      </c>
      <c r="J6" s="10" t="s">
        <v>23</v>
      </c>
      <c r="K6" s="10" t="s">
        <v>23</v>
      </c>
      <c r="L6" s="10" t="s">
        <v>23</v>
      </c>
      <c r="M6" s="10" t="s">
        <v>59</v>
      </c>
      <c r="N6" s="12" t="s">
        <v>60</v>
      </c>
      <c r="O6" s="12" t="s">
        <v>61</v>
      </c>
      <c r="P6" s="12" t="s">
        <v>62</v>
      </c>
      <c r="Q6" s="10" t="s">
        <v>39</v>
      </c>
    </row>
    <row r="7" s="2" customFormat="1" ht="48" spans="1:17">
      <c r="A7" s="10">
        <f>COUNT($A$1:A6)+1</f>
        <v>5</v>
      </c>
      <c r="B7" s="12" t="s">
        <v>63</v>
      </c>
      <c r="C7" s="12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2" t="s">
        <v>70</v>
      </c>
      <c r="J7" s="12" t="s">
        <v>23</v>
      </c>
      <c r="K7" s="12" t="s">
        <v>23</v>
      </c>
      <c r="L7" s="12" t="s">
        <v>23</v>
      </c>
      <c r="M7" s="12" t="s">
        <v>50</v>
      </c>
      <c r="N7" s="12" t="s">
        <v>71</v>
      </c>
      <c r="O7" s="24" t="s">
        <v>72</v>
      </c>
      <c r="P7" s="13" t="s">
        <v>73</v>
      </c>
      <c r="Q7" s="12" t="s">
        <v>74</v>
      </c>
    </row>
    <row r="8" s="2" customFormat="1" ht="36" spans="1:17">
      <c r="A8" s="10">
        <f>COUNT($A$1:A7)+1</f>
        <v>6</v>
      </c>
      <c r="B8" s="10" t="s">
        <v>75</v>
      </c>
      <c r="C8" s="10" t="s">
        <v>76</v>
      </c>
      <c r="D8" s="10" t="s">
        <v>77</v>
      </c>
      <c r="E8" s="15">
        <v>44842</v>
      </c>
      <c r="F8" s="10" t="s">
        <v>78</v>
      </c>
      <c r="G8" s="10" t="s">
        <v>79</v>
      </c>
      <c r="H8" s="10" t="s">
        <v>78</v>
      </c>
      <c r="I8" s="10" t="s">
        <v>80</v>
      </c>
      <c r="J8" s="10" t="s">
        <v>23</v>
      </c>
      <c r="K8" s="10" t="s">
        <v>23</v>
      </c>
      <c r="L8" s="10" t="s">
        <v>23</v>
      </c>
      <c r="M8" s="10" t="s">
        <v>81</v>
      </c>
      <c r="N8" s="10" t="s">
        <v>82</v>
      </c>
      <c r="O8" s="10" t="s">
        <v>83</v>
      </c>
      <c r="P8" s="10" t="s">
        <v>84</v>
      </c>
      <c r="Q8" s="10" t="s">
        <v>85</v>
      </c>
    </row>
    <row r="9" s="2" customFormat="1" ht="72" spans="1:17">
      <c r="A9" s="10">
        <f>COUNT($A$1:A8)+1</f>
        <v>7</v>
      </c>
      <c r="B9" s="13" t="s">
        <v>86</v>
      </c>
      <c r="C9" s="13" t="s">
        <v>87</v>
      </c>
      <c r="D9" s="13" t="s">
        <v>88</v>
      </c>
      <c r="E9" s="14">
        <v>44703</v>
      </c>
      <c r="F9" s="13" t="s">
        <v>89</v>
      </c>
      <c r="G9" s="13" t="s">
        <v>90</v>
      </c>
      <c r="H9" s="13" t="s">
        <v>91</v>
      </c>
      <c r="I9" s="13" t="s">
        <v>92</v>
      </c>
      <c r="J9" s="13" t="s">
        <v>23</v>
      </c>
      <c r="K9" s="13" t="s">
        <v>23</v>
      </c>
      <c r="L9" s="13" t="s">
        <v>23</v>
      </c>
      <c r="M9" s="13" t="s">
        <v>81</v>
      </c>
      <c r="N9" s="13" t="s">
        <v>93</v>
      </c>
      <c r="O9" s="13" t="s">
        <v>94</v>
      </c>
      <c r="P9" s="13" t="s">
        <v>53</v>
      </c>
      <c r="Q9" s="13" t="s">
        <v>95</v>
      </c>
    </row>
    <row r="10" s="2" customFormat="1" ht="48.75" spans="1:17">
      <c r="A10" s="10">
        <f>COUNT($A$1:A9)+1</f>
        <v>8</v>
      </c>
      <c r="B10" s="16" t="s">
        <v>96</v>
      </c>
      <c r="C10" s="16" t="s">
        <v>23</v>
      </c>
      <c r="D10" s="16" t="s">
        <v>23</v>
      </c>
      <c r="E10" s="16" t="s">
        <v>23</v>
      </c>
      <c r="F10" s="16" t="s">
        <v>97</v>
      </c>
      <c r="G10" s="16" t="s">
        <v>98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2" t="s">
        <v>99</v>
      </c>
      <c r="N10" s="12" t="s">
        <v>100</v>
      </c>
      <c r="O10" s="12" t="s">
        <v>101</v>
      </c>
      <c r="P10" s="12" t="s">
        <v>102</v>
      </c>
      <c r="Q10" s="16" t="s">
        <v>103</v>
      </c>
    </row>
    <row r="11" s="2" customFormat="1" ht="36" spans="1:17">
      <c r="A11" s="10">
        <f>COUNT($A$1:A10)+1</f>
        <v>9</v>
      </c>
      <c r="B11" s="16" t="s">
        <v>104</v>
      </c>
      <c r="C11" s="16" t="s">
        <v>23</v>
      </c>
      <c r="D11" s="16" t="s">
        <v>105</v>
      </c>
      <c r="E11" s="12" t="s">
        <v>23</v>
      </c>
      <c r="F11" s="16" t="s">
        <v>106</v>
      </c>
      <c r="G11" s="16" t="s">
        <v>107</v>
      </c>
      <c r="H11" s="16" t="s">
        <v>23</v>
      </c>
      <c r="I11" s="16" t="s">
        <v>23</v>
      </c>
      <c r="J11" s="16" t="s">
        <v>108</v>
      </c>
      <c r="K11" s="16" t="s">
        <v>109</v>
      </c>
      <c r="L11" s="16" t="s">
        <v>34</v>
      </c>
      <c r="M11" s="12" t="s">
        <v>110</v>
      </c>
      <c r="N11" s="12" t="s">
        <v>100</v>
      </c>
      <c r="O11" s="12" t="s">
        <v>111</v>
      </c>
      <c r="P11" s="12" t="s">
        <v>102</v>
      </c>
      <c r="Q11" s="16" t="s">
        <v>39</v>
      </c>
    </row>
    <row r="12" s="2" customFormat="1" ht="36" spans="1:17">
      <c r="A12" s="10">
        <f>COUNT($A$1:A11)+1</f>
        <v>10</v>
      </c>
      <c r="B12" s="17" t="s">
        <v>112</v>
      </c>
      <c r="C12" s="17" t="s">
        <v>64</v>
      </c>
      <c r="D12" s="17" t="s">
        <v>113</v>
      </c>
      <c r="E12" s="17" t="s">
        <v>114</v>
      </c>
      <c r="F12" s="17" t="s">
        <v>115</v>
      </c>
      <c r="G12" s="17" t="s">
        <v>116</v>
      </c>
      <c r="H12" s="17" t="s">
        <v>117</v>
      </c>
      <c r="I12" s="17" t="s">
        <v>118</v>
      </c>
      <c r="J12" s="17" t="s">
        <v>23</v>
      </c>
      <c r="K12" s="17" t="s">
        <v>23</v>
      </c>
      <c r="L12" s="17" t="s">
        <v>23</v>
      </c>
      <c r="M12" s="12" t="s">
        <v>119</v>
      </c>
      <c r="N12" s="12" t="s">
        <v>120</v>
      </c>
      <c r="O12" s="24" t="s">
        <v>121</v>
      </c>
      <c r="P12" s="12" t="s">
        <v>27</v>
      </c>
      <c r="Q12" s="17" t="s">
        <v>122</v>
      </c>
    </row>
    <row r="13" s="2" customFormat="1" ht="36" spans="1:17">
      <c r="A13" s="10">
        <f>COUNT($A$1:A12)+1</f>
        <v>11</v>
      </c>
      <c r="B13" s="16" t="s">
        <v>123</v>
      </c>
      <c r="C13" s="16" t="s">
        <v>23</v>
      </c>
      <c r="D13" s="16" t="s">
        <v>105</v>
      </c>
      <c r="E13" s="12" t="s">
        <v>23</v>
      </c>
      <c r="F13" s="16" t="s">
        <v>124</v>
      </c>
      <c r="G13" s="16" t="s">
        <v>125</v>
      </c>
      <c r="H13" s="16" t="s">
        <v>23</v>
      </c>
      <c r="I13" s="16" t="s">
        <v>23</v>
      </c>
      <c r="J13" s="16" t="s">
        <v>126</v>
      </c>
      <c r="K13" s="16" t="s">
        <v>127</v>
      </c>
      <c r="L13" s="16" t="s">
        <v>34</v>
      </c>
      <c r="M13" s="12" t="s">
        <v>128</v>
      </c>
      <c r="N13" s="12" t="s">
        <v>100</v>
      </c>
      <c r="O13" s="12" t="s">
        <v>129</v>
      </c>
      <c r="P13" s="12" t="s">
        <v>102</v>
      </c>
      <c r="Q13" s="16" t="s">
        <v>39</v>
      </c>
    </row>
    <row r="14" s="2" customFormat="1" ht="72" spans="1:17">
      <c r="A14" s="10">
        <f>COUNT($A$1:A13)+1</f>
        <v>12</v>
      </c>
      <c r="B14" s="10" t="s">
        <v>130</v>
      </c>
      <c r="C14" s="10" t="s">
        <v>23</v>
      </c>
      <c r="D14" s="10" t="s">
        <v>131</v>
      </c>
      <c r="E14" s="15">
        <v>44787</v>
      </c>
      <c r="F14" s="10" t="s">
        <v>132</v>
      </c>
      <c r="G14" s="10" t="s">
        <v>133</v>
      </c>
      <c r="H14" s="10" t="s">
        <v>134</v>
      </c>
      <c r="I14" s="10" t="s">
        <v>135</v>
      </c>
      <c r="J14" s="10" t="s">
        <v>23</v>
      </c>
      <c r="K14" s="10" t="s">
        <v>23</v>
      </c>
      <c r="L14" s="10" t="s">
        <v>23</v>
      </c>
      <c r="M14" s="10" t="s">
        <v>50</v>
      </c>
      <c r="N14" s="12" t="s">
        <v>136</v>
      </c>
      <c r="O14" s="12" t="s">
        <v>137</v>
      </c>
      <c r="P14" s="10" t="s">
        <v>84</v>
      </c>
      <c r="Q14" s="10" t="s">
        <v>138</v>
      </c>
    </row>
    <row r="15" s="2" customFormat="1" ht="24" spans="1:17">
      <c r="A15" s="10">
        <f>COUNT($A$1:A14)+1</f>
        <v>13</v>
      </c>
      <c r="B15" s="13" t="s">
        <v>139</v>
      </c>
      <c r="C15" s="13" t="s">
        <v>23</v>
      </c>
      <c r="D15" s="13" t="s">
        <v>56</v>
      </c>
      <c r="E15" s="12" t="s">
        <v>23</v>
      </c>
      <c r="F15" s="13" t="s">
        <v>140</v>
      </c>
      <c r="G15" s="13" t="s">
        <v>141</v>
      </c>
      <c r="H15" s="13" t="s">
        <v>23</v>
      </c>
      <c r="I15" s="13" t="s">
        <v>23</v>
      </c>
      <c r="J15" s="13" t="s">
        <v>142</v>
      </c>
      <c r="K15" s="13" t="s">
        <v>143</v>
      </c>
      <c r="L15" s="13" t="s">
        <v>34</v>
      </c>
      <c r="M15" s="13" t="s">
        <v>144</v>
      </c>
      <c r="N15" s="13" t="s">
        <v>145</v>
      </c>
      <c r="O15" s="13" t="s">
        <v>146</v>
      </c>
      <c r="P15" s="13" t="s">
        <v>53</v>
      </c>
      <c r="Q15" s="13" t="s">
        <v>39</v>
      </c>
    </row>
    <row r="16" s="2" customFormat="1" ht="36" spans="1:17">
      <c r="A16" s="10">
        <f>COUNT($A$1:A15)+1</f>
        <v>14</v>
      </c>
      <c r="B16" s="10" t="s">
        <v>147</v>
      </c>
      <c r="C16" s="10" t="s">
        <v>148</v>
      </c>
      <c r="D16" s="10" t="s">
        <v>149</v>
      </c>
      <c r="E16" s="11">
        <v>44824</v>
      </c>
      <c r="F16" s="10" t="s">
        <v>150</v>
      </c>
      <c r="G16" s="10" t="s">
        <v>151</v>
      </c>
      <c r="H16" s="10" t="s">
        <v>150</v>
      </c>
      <c r="I16" s="10" t="s">
        <v>152</v>
      </c>
      <c r="J16" s="10" t="s">
        <v>23</v>
      </c>
      <c r="K16" s="10" t="s">
        <v>23</v>
      </c>
      <c r="L16" s="10" t="s">
        <v>23</v>
      </c>
      <c r="M16" s="10" t="s">
        <v>153</v>
      </c>
      <c r="N16" s="10" t="s">
        <v>154</v>
      </c>
      <c r="O16" s="10" t="s">
        <v>155</v>
      </c>
      <c r="P16" s="22" t="s">
        <v>53</v>
      </c>
      <c r="Q16" s="10" t="s">
        <v>74</v>
      </c>
    </row>
    <row r="17" ht="36" spans="1:17">
      <c r="A17" s="10">
        <f>COUNT($A$1:A16)+1</f>
        <v>15</v>
      </c>
      <c r="B17" s="18" t="s">
        <v>156</v>
      </c>
      <c r="C17" s="18" t="s">
        <v>23</v>
      </c>
      <c r="D17" s="18" t="s">
        <v>105</v>
      </c>
      <c r="E17" s="12" t="s">
        <v>23</v>
      </c>
      <c r="F17" s="18" t="s">
        <v>157</v>
      </c>
      <c r="G17" s="18" t="s">
        <v>158</v>
      </c>
      <c r="H17" s="18" t="s">
        <v>23</v>
      </c>
      <c r="I17" s="18" t="s">
        <v>23</v>
      </c>
      <c r="J17" s="10" t="s">
        <v>23</v>
      </c>
      <c r="K17" s="10" t="s">
        <v>23</v>
      </c>
      <c r="L17" s="10" t="s">
        <v>23</v>
      </c>
      <c r="M17" s="10" t="s">
        <v>159</v>
      </c>
      <c r="N17" s="10" t="s">
        <v>60</v>
      </c>
      <c r="O17" s="25" t="s">
        <v>160</v>
      </c>
      <c r="P17" s="18" t="s">
        <v>84</v>
      </c>
      <c r="Q17" s="18" t="s">
        <v>39</v>
      </c>
    </row>
    <row r="18" ht="50.25" spans="1:17">
      <c r="A18" s="10">
        <f>COUNT($A$1:A17)+1</f>
        <v>16</v>
      </c>
      <c r="B18" s="16" t="s">
        <v>161</v>
      </c>
      <c r="C18" s="16" t="s">
        <v>23</v>
      </c>
      <c r="D18" s="16" t="s">
        <v>105</v>
      </c>
      <c r="E18" s="16" t="s">
        <v>23</v>
      </c>
      <c r="F18" s="16" t="s">
        <v>162</v>
      </c>
      <c r="G18" s="16" t="s">
        <v>163</v>
      </c>
      <c r="H18" s="16" t="s">
        <v>162</v>
      </c>
      <c r="I18" s="16" t="s">
        <v>163</v>
      </c>
      <c r="J18" s="16" t="s">
        <v>23</v>
      </c>
      <c r="K18" s="16" t="s">
        <v>23</v>
      </c>
      <c r="L18" s="16" t="s">
        <v>23</v>
      </c>
      <c r="M18" s="12" t="s">
        <v>50</v>
      </c>
      <c r="N18" s="26" t="s">
        <v>164</v>
      </c>
      <c r="O18" s="26" t="s">
        <v>165</v>
      </c>
      <c r="P18" s="12" t="s">
        <v>102</v>
      </c>
      <c r="Q18" s="16" t="s">
        <v>166</v>
      </c>
    </row>
    <row r="19" s="2" customFormat="1" ht="36" spans="1:17">
      <c r="A19" s="10">
        <f>COUNT($A$1:A18)+1</f>
        <v>17</v>
      </c>
      <c r="B19" s="10" t="s">
        <v>29</v>
      </c>
      <c r="C19" s="10" t="s">
        <v>23</v>
      </c>
      <c r="D19" s="10" t="s">
        <v>23</v>
      </c>
      <c r="E19" s="12" t="s">
        <v>23</v>
      </c>
      <c r="F19" s="10" t="s">
        <v>167</v>
      </c>
      <c r="G19" s="10" t="s">
        <v>168</v>
      </c>
      <c r="H19" s="10" t="s">
        <v>23</v>
      </c>
      <c r="I19" s="10" t="s">
        <v>23</v>
      </c>
      <c r="J19" s="10" t="s">
        <v>169</v>
      </c>
      <c r="K19" s="10" t="s">
        <v>170</v>
      </c>
      <c r="L19" s="10" t="s">
        <v>171</v>
      </c>
      <c r="M19" s="10" t="s">
        <v>35</v>
      </c>
      <c r="N19" s="12" t="s">
        <v>36</v>
      </c>
      <c r="O19" s="12" t="s">
        <v>172</v>
      </c>
      <c r="P19" s="10" t="s">
        <v>84</v>
      </c>
      <c r="Q19" s="10" t="s">
        <v>39</v>
      </c>
    </row>
    <row r="20" s="2" customFormat="1" ht="36" spans="1:17">
      <c r="A20" s="10">
        <f>COUNT($A$1:A19)+1</f>
        <v>18</v>
      </c>
      <c r="B20" s="16" t="s">
        <v>104</v>
      </c>
      <c r="C20" s="16" t="s">
        <v>23</v>
      </c>
      <c r="D20" s="16" t="s">
        <v>105</v>
      </c>
      <c r="E20" s="12" t="s">
        <v>23</v>
      </c>
      <c r="F20" s="16" t="s">
        <v>173</v>
      </c>
      <c r="G20" s="16" t="s">
        <v>174</v>
      </c>
      <c r="H20" s="16" t="s">
        <v>23</v>
      </c>
      <c r="I20" s="16" t="s">
        <v>23</v>
      </c>
      <c r="J20" s="16" t="s">
        <v>175</v>
      </c>
      <c r="K20" s="16" t="s">
        <v>176</v>
      </c>
      <c r="L20" s="16" t="s">
        <v>34</v>
      </c>
      <c r="M20" s="12" t="s">
        <v>177</v>
      </c>
      <c r="N20" s="12" t="s">
        <v>100</v>
      </c>
      <c r="O20" s="12" t="s">
        <v>178</v>
      </c>
      <c r="P20" s="12" t="s">
        <v>102</v>
      </c>
      <c r="Q20" s="16" t="s">
        <v>39</v>
      </c>
    </row>
    <row r="21" s="2" customFormat="1" ht="60" spans="1:17">
      <c r="A21" s="10">
        <f>COUNT($A$1:A20)+1</f>
        <v>19</v>
      </c>
      <c r="B21" s="10" t="s">
        <v>179</v>
      </c>
      <c r="C21" s="10" t="s">
        <v>180</v>
      </c>
      <c r="D21" s="10" t="s">
        <v>105</v>
      </c>
      <c r="E21" s="19">
        <v>44660</v>
      </c>
      <c r="F21" s="10" t="s">
        <v>181</v>
      </c>
      <c r="G21" s="10" t="s">
        <v>182</v>
      </c>
      <c r="H21" s="10" t="s">
        <v>183</v>
      </c>
      <c r="I21" s="10" t="s">
        <v>184</v>
      </c>
      <c r="J21" s="10" t="s">
        <v>23</v>
      </c>
      <c r="K21" s="10" t="s">
        <v>23</v>
      </c>
      <c r="L21" s="10" t="s">
        <v>23</v>
      </c>
      <c r="M21" s="10" t="s">
        <v>185</v>
      </c>
      <c r="N21" s="12" t="s">
        <v>120</v>
      </c>
      <c r="O21" s="12" t="s">
        <v>186</v>
      </c>
      <c r="P21" s="12" t="s">
        <v>62</v>
      </c>
      <c r="Q21" s="10" t="s">
        <v>74</v>
      </c>
    </row>
    <row r="22" s="2" customFormat="1" ht="36" spans="1:17">
      <c r="A22" s="10">
        <f>COUNT($A$1:A21)+1</f>
        <v>20</v>
      </c>
      <c r="B22" s="13" t="s">
        <v>187</v>
      </c>
      <c r="C22" s="13" t="s">
        <v>23</v>
      </c>
      <c r="D22" s="13" t="s">
        <v>56</v>
      </c>
      <c r="E22" s="12" t="s">
        <v>23</v>
      </c>
      <c r="F22" s="13" t="s">
        <v>188</v>
      </c>
      <c r="G22" s="13" t="s">
        <v>189</v>
      </c>
      <c r="H22" s="13" t="s">
        <v>23</v>
      </c>
      <c r="I22" s="13" t="s">
        <v>23</v>
      </c>
      <c r="J22" s="10" t="s">
        <v>23</v>
      </c>
      <c r="K22" s="10" t="s">
        <v>23</v>
      </c>
      <c r="L22" s="10" t="s">
        <v>23</v>
      </c>
      <c r="M22" s="13" t="s">
        <v>190</v>
      </c>
      <c r="N22" s="13" t="s">
        <v>191</v>
      </c>
      <c r="O22" s="13" t="s">
        <v>192</v>
      </c>
      <c r="P22" s="13" t="s">
        <v>53</v>
      </c>
      <c r="Q22" s="13" t="s">
        <v>39</v>
      </c>
    </row>
    <row r="23" s="2" customFormat="1" ht="36" spans="1:17">
      <c r="A23" s="10">
        <f>COUNT($A$1:A22)+1</f>
        <v>21</v>
      </c>
      <c r="B23" s="13" t="s">
        <v>193</v>
      </c>
      <c r="C23" s="13" t="s">
        <v>194</v>
      </c>
      <c r="D23" s="13" t="s">
        <v>105</v>
      </c>
      <c r="E23" s="14">
        <v>44668</v>
      </c>
      <c r="F23" s="13" t="s">
        <v>195</v>
      </c>
      <c r="G23" s="13" t="s">
        <v>196</v>
      </c>
      <c r="H23" s="13" t="s">
        <v>197</v>
      </c>
      <c r="I23" s="13" t="s">
        <v>198</v>
      </c>
      <c r="J23" s="13" t="s">
        <v>23</v>
      </c>
      <c r="K23" s="13" t="s">
        <v>23</v>
      </c>
      <c r="L23" s="13" t="s">
        <v>23</v>
      </c>
      <c r="M23" s="13" t="s">
        <v>153</v>
      </c>
      <c r="N23" s="13" t="s">
        <v>199</v>
      </c>
      <c r="O23" s="13" t="s">
        <v>200</v>
      </c>
      <c r="P23" s="13" t="s">
        <v>53</v>
      </c>
      <c r="Q23" s="13" t="s">
        <v>54</v>
      </c>
    </row>
    <row r="24" s="2" customFormat="1" ht="60" spans="1:17">
      <c r="A24" s="10">
        <f>COUNT($A$1:A23)+1</f>
        <v>22</v>
      </c>
      <c r="B24" s="10" t="s">
        <v>156</v>
      </c>
      <c r="C24" s="10" t="s">
        <v>23</v>
      </c>
      <c r="D24" s="10" t="s">
        <v>56</v>
      </c>
      <c r="E24" s="12" t="s">
        <v>23</v>
      </c>
      <c r="F24" s="10" t="s">
        <v>57</v>
      </c>
      <c r="G24" s="10" t="s">
        <v>58</v>
      </c>
      <c r="H24" s="10" t="s">
        <v>23</v>
      </c>
      <c r="I24" s="10" t="s">
        <v>23</v>
      </c>
      <c r="J24" s="10" t="s">
        <v>201</v>
      </c>
      <c r="K24" s="10" t="s">
        <v>23</v>
      </c>
      <c r="L24" s="16" t="s">
        <v>202</v>
      </c>
      <c r="M24" s="10" t="s">
        <v>159</v>
      </c>
      <c r="N24" s="12" t="s">
        <v>60</v>
      </c>
      <c r="O24" s="12" t="s">
        <v>203</v>
      </c>
      <c r="P24" s="12" t="s">
        <v>62</v>
      </c>
      <c r="Q24" s="10" t="s">
        <v>39</v>
      </c>
    </row>
    <row r="25" s="2" customFormat="1" ht="72" spans="1:17">
      <c r="A25" s="10">
        <f>COUNT($A$1:A24)+1</f>
        <v>23</v>
      </c>
      <c r="B25" s="12" t="s">
        <v>204</v>
      </c>
      <c r="C25" s="12" t="s">
        <v>64</v>
      </c>
      <c r="D25" s="12" t="s">
        <v>205</v>
      </c>
      <c r="E25" s="12" t="s">
        <v>206</v>
      </c>
      <c r="F25" s="12" t="s">
        <v>207</v>
      </c>
      <c r="G25" s="12" t="s">
        <v>208</v>
      </c>
      <c r="H25" s="12" t="s">
        <v>209</v>
      </c>
      <c r="I25" s="12" t="s">
        <v>210</v>
      </c>
      <c r="J25" s="12" t="s">
        <v>23</v>
      </c>
      <c r="K25" s="12" t="s">
        <v>23</v>
      </c>
      <c r="L25" s="12" t="s">
        <v>23</v>
      </c>
      <c r="M25" s="12" t="s">
        <v>211</v>
      </c>
      <c r="N25" s="12" t="s">
        <v>212</v>
      </c>
      <c r="O25" s="24" t="s">
        <v>213</v>
      </c>
      <c r="P25" s="13" t="s">
        <v>27</v>
      </c>
      <c r="Q25" s="12" t="s">
        <v>214</v>
      </c>
    </row>
    <row r="26" s="2" customFormat="1" ht="24" spans="1:17">
      <c r="A26" s="10">
        <f>COUNT($A$1:A25)+1</f>
        <v>24</v>
      </c>
      <c r="B26" s="16" t="s">
        <v>215</v>
      </c>
      <c r="C26" s="16" t="s">
        <v>23</v>
      </c>
      <c r="D26" s="16" t="s">
        <v>105</v>
      </c>
      <c r="E26" s="12" t="s">
        <v>23</v>
      </c>
      <c r="F26" s="16" t="s">
        <v>216</v>
      </c>
      <c r="G26" s="16" t="s">
        <v>217</v>
      </c>
      <c r="H26" s="16" t="s">
        <v>23</v>
      </c>
      <c r="I26" s="16" t="s">
        <v>23</v>
      </c>
      <c r="J26" s="10" t="s">
        <v>23</v>
      </c>
      <c r="K26" s="10" t="s">
        <v>23</v>
      </c>
      <c r="L26" s="10" t="s">
        <v>23</v>
      </c>
      <c r="M26" s="12" t="s">
        <v>218</v>
      </c>
      <c r="N26" s="12" t="s">
        <v>145</v>
      </c>
      <c r="O26" s="12" t="s">
        <v>219</v>
      </c>
      <c r="P26" s="12" t="s">
        <v>102</v>
      </c>
      <c r="Q26" s="16" t="s">
        <v>39</v>
      </c>
    </row>
    <row r="27" s="2" customFormat="1" ht="72" spans="1:17">
      <c r="A27" s="20">
        <f>COUNT($A$1:A26)+1</f>
        <v>25</v>
      </c>
      <c r="B27" s="16" t="s">
        <v>220</v>
      </c>
      <c r="C27" s="16" t="s">
        <v>23</v>
      </c>
      <c r="D27" s="16" t="s">
        <v>105</v>
      </c>
      <c r="E27" s="16" t="s">
        <v>23</v>
      </c>
      <c r="F27" s="16" t="s">
        <v>221</v>
      </c>
      <c r="G27" s="16" t="s">
        <v>222</v>
      </c>
      <c r="H27" s="16" t="s">
        <v>221</v>
      </c>
      <c r="I27" s="16" t="s">
        <v>222</v>
      </c>
      <c r="J27" s="16" t="s">
        <v>23</v>
      </c>
      <c r="K27" s="16" t="s">
        <v>23</v>
      </c>
      <c r="L27" s="16" t="s">
        <v>23</v>
      </c>
      <c r="M27" s="16" t="s">
        <v>81</v>
      </c>
      <c r="N27" s="16" t="s">
        <v>223</v>
      </c>
      <c r="O27" s="26" t="s">
        <v>224</v>
      </c>
      <c r="P27" s="12" t="s">
        <v>102</v>
      </c>
      <c r="Q27" s="16" t="s">
        <v>166</v>
      </c>
    </row>
    <row r="28" s="2" customFormat="1" ht="72" spans="1:17">
      <c r="A28" s="2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 t="s">
        <v>50</v>
      </c>
      <c r="N28" s="16" t="s">
        <v>225</v>
      </c>
      <c r="O28" s="26" t="s">
        <v>226</v>
      </c>
      <c r="P28" s="12"/>
      <c r="Q28" s="16"/>
    </row>
    <row r="29" s="2" customFormat="1" ht="36" spans="1:17">
      <c r="A29" s="10">
        <f>COUNT($A$1:A28)+1</f>
        <v>26</v>
      </c>
      <c r="B29" s="13" t="s">
        <v>227</v>
      </c>
      <c r="C29" s="13" t="s">
        <v>23</v>
      </c>
      <c r="D29" s="13" t="s">
        <v>56</v>
      </c>
      <c r="E29" s="12" t="s">
        <v>23</v>
      </c>
      <c r="F29" s="13" t="s">
        <v>228</v>
      </c>
      <c r="G29" s="13" t="s">
        <v>229</v>
      </c>
      <c r="H29" s="13" t="s">
        <v>23</v>
      </c>
      <c r="I29" s="13" t="s">
        <v>23</v>
      </c>
      <c r="J29" s="10" t="s">
        <v>23</v>
      </c>
      <c r="K29" s="10" t="s">
        <v>23</v>
      </c>
      <c r="L29" s="10" t="s">
        <v>23</v>
      </c>
      <c r="M29" s="13" t="s">
        <v>230</v>
      </c>
      <c r="N29" s="13" t="s">
        <v>100</v>
      </c>
      <c r="O29" s="13" t="s">
        <v>231</v>
      </c>
      <c r="P29" s="13" t="s">
        <v>53</v>
      </c>
      <c r="Q29" s="13" t="s">
        <v>39</v>
      </c>
    </row>
    <row r="30" ht="36" spans="1:17">
      <c r="A30" s="10">
        <f>COUNT($A$1:A29)+1</f>
        <v>27</v>
      </c>
      <c r="B30" s="12" t="s">
        <v>232</v>
      </c>
      <c r="C30" s="12" t="s">
        <v>233</v>
      </c>
      <c r="D30" s="12" t="s">
        <v>234</v>
      </c>
      <c r="E30" s="12" t="s">
        <v>235</v>
      </c>
      <c r="F30" s="12" t="s">
        <v>236</v>
      </c>
      <c r="G30" s="12" t="s">
        <v>237</v>
      </c>
      <c r="H30" s="12" t="s">
        <v>238</v>
      </c>
      <c r="I30" s="12" t="s">
        <v>239</v>
      </c>
      <c r="J30" s="12" t="s">
        <v>23</v>
      </c>
      <c r="K30" s="12" t="s">
        <v>23</v>
      </c>
      <c r="L30" s="12" t="s">
        <v>23</v>
      </c>
      <c r="M30" s="12" t="s">
        <v>119</v>
      </c>
      <c r="N30" s="12" t="s">
        <v>120</v>
      </c>
      <c r="O30" s="24" t="s">
        <v>240</v>
      </c>
      <c r="P30" s="13" t="s">
        <v>241</v>
      </c>
      <c r="Q30" s="12" t="s">
        <v>122</v>
      </c>
    </row>
    <row r="31" ht="36" spans="1:17">
      <c r="A31" s="10">
        <f>COUNT($A$1:A30)+1</f>
        <v>28</v>
      </c>
      <c r="B31" s="16" t="s">
        <v>242</v>
      </c>
      <c r="C31" s="16" t="s">
        <v>23</v>
      </c>
      <c r="D31" s="16" t="s">
        <v>105</v>
      </c>
      <c r="E31" s="12" t="s">
        <v>23</v>
      </c>
      <c r="F31" s="16" t="s">
        <v>243</v>
      </c>
      <c r="G31" s="16" t="s">
        <v>244</v>
      </c>
      <c r="H31" s="16" t="s">
        <v>23</v>
      </c>
      <c r="I31" s="16" t="s">
        <v>23</v>
      </c>
      <c r="J31" s="16" t="s">
        <v>245</v>
      </c>
      <c r="K31" s="16" t="s">
        <v>246</v>
      </c>
      <c r="L31" s="16" t="s">
        <v>34</v>
      </c>
      <c r="M31" s="12" t="s">
        <v>247</v>
      </c>
      <c r="N31" s="12" t="s">
        <v>100</v>
      </c>
      <c r="O31" s="12" t="s">
        <v>248</v>
      </c>
      <c r="P31" s="13" t="s">
        <v>27</v>
      </c>
      <c r="Q31" s="16" t="s">
        <v>39</v>
      </c>
    </row>
    <row r="32" ht="60" spans="1:17">
      <c r="A32" s="20">
        <f>COUNT($A$1:A31)+1</f>
        <v>29</v>
      </c>
      <c r="B32" s="16" t="s">
        <v>249</v>
      </c>
      <c r="C32" s="16" t="s">
        <v>23</v>
      </c>
      <c r="D32" s="16" t="s">
        <v>105</v>
      </c>
      <c r="E32" s="16" t="s">
        <v>23</v>
      </c>
      <c r="F32" s="16" t="s">
        <v>250</v>
      </c>
      <c r="G32" s="16" t="s">
        <v>251</v>
      </c>
      <c r="H32" s="16" t="s">
        <v>250</v>
      </c>
      <c r="I32" s="16" t="s">
        <v>251</v>
      </c>
      <c r="J32" s="16" t="s">
        <v>23</v>
      </c>
      <c r="K32" s="16" t="s">
        <v>23</v>
      </c>
      <c r="L32" s="16" t="s">
        <v>23</v>
      </c>
      <c r="M32" s="16" t="s">
        <v>81</v>
      </c>
      <c r="N32" s="16" t="s">
        <v>223</v>
      </c>
      <c r="O32" s="26" t="s">
        <v>252</v>
      </c>
      <c r="P32" s="12" t="s">
        <v>102</v>
      </c>
      <c r="Q32" s="16" t="s">
        <v>166</v>
      </c>
    </row>
    <row r="33" ht="72" spans="1:17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 t="s">
        <v>50</v>
      </c>
      <c r="N33" s="16" t="s">
        <v>225</v>
      </c>
      <c r="O33" s="26" t="s">
        <v>253</v>
      </c>
      <c r="P33" s="12"/>
      <c r="Q33" s="16"/>
    </row>
    <row r="34" spans="1:17">
      <c r="A34" s="20">
        <f>COUNT($A$1:A33)+1</f>
        <v>30</v>
      </c>
      <c r="B34" s="22" t="s">
        <v>254</v>
      </c>
      <c r="C34" s="22" t="s">
        <v>23</v>
      </c>
      <c r="D34" s="22" t="s">
        <v>23</v>
      </c>
      <c r="E34" s="22" t="s">
        <v>23</v>
      </c>
      <c r="F34" s="22" t="s">
        <v>255</v>
      </c>
      <c r="G34" s="22" t="s">
        <v>256</v>
      </c>
      <c r="H34" s="22" t="s">
        <v>23</v>
      </c>
      <c r="I34" s="22" t="s">
        <v>23</v>
      </c>
      <c r="J34" s="22" t="s">
        <v>257</v>
      </c>
      <c r="K34" s="22" t="s">
        <v>258</v>
      </c>
      <c r="L34" s="22" t="s">
        <v>259</v>
      </c>
      <c r="M34" s="10" t="s">
        <v>260</v>
      </c>
      <c r="N34" s="27" t="s">
        <v>191</v>
      </c>
      <c r="O34" s="27" t="s">
        <v>261</v>
      </c>
      <c r="P34" s="10" t="s">
        <v>27</v>
      </c>
      <c r="Q34" s="22" t="s">
        <v>39</v>
      </c>
    </row>
    <row r="35" spans="1:17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0" t="s">
        <v>262</v>
      </c>
      <c r="N35" s="27" t="s">
        <v>145</v>
      </c>
      <c r="O35" s="27" t="s">
        <v>263</v>
      </c>
      <c r="P35" s="10"/>
      <c r="Q35" s="22"/>
    </row>
    <row r="36" ht="36" spans="1:17">
      <c r="A36" s="10">
        <f>COUNT($A$1:A35)+1</f>
        <v>31</v>
      </c>
      <c r="B36" s="18" t="s">
        <v>264</v>
      </c>
      <c r="C36" s="18" t="s">
        <v>23</v>
      </c>
      <c r="D36" s="18" t="s">
        <v>105</v>
      </c>
      <c r="E36" s="12" t="s">
        <v>23</v>
      </c>
      <c r="F36" s="18" t="s">
        <v>265</v>
      </c>
      <c r="G36" s="18" t="s">
        <v>266</v>
      </c>
      <c r="H36" s="18" t="s">
        <v>23</v>
      </c>
      <c r="I36" s="18" t="s">
        <v>23</v>
      </c>
      <c r="J36" s="18" t="s">
        <v>23</v>
      </c>
      <c r="K36" s="18" t="s">
        <v>23</v>
      </c>
      <c r="L36" s="18" t="s">
        <v>23</v>
      </c>
      <c r="M36" s="10" t="s">
        <v>267</v>
      </c>
      <c r="N36" s="10" t="s">
        <v>268</v>
      </c>
      <c r="O36" s="25" t="s">
        <v>269</v>
      </c>
      <c r="P36" s="18" t="s">
        <v>84</v>
      </c>
      <c r="Q36" s="18" t="s">
        <v>39</v>
      </c>
    </row>
    <row r="37" ht="36" spans="1:17">
      <c r="A37" s="10">
        <f>COUNT($A$1:A36)+1</f>
        <v>32</v>
      </c>
      <c r="B37" s="13" t="s">
        <v>270</v>
      </c>
      <c r="C37" s="13" t="s">
        <v>23</v>
      </c>
      <c r="D37" s="13" t="s">
        <v>56</v>
      </c>
      <c r="E37" s="12" t="s">
        <v>23</v>
      </c>
      <c r="F37" s="13" t="s">
        <v>228</v>
      </c>
      <c r="G37" s="13" t="s">
        <v>229</v>
      </c>
      <c r="H37" s="13" t="s">
        <v>23</v>
      </c>
      <c r="I37" s="13" t="s">
        <v>23</v>
      </c>
      <c r="J37" s="18" t="s">
        <v>23</v>
      </c>
      <c r="K37" s="18" t="s">
        <v>23</v>
      </c>
      <c r="L37" s="18" t="s">
        <v>23</v>
      </c>
      <c r="M37" s="13" t="s">
        <v>230</v>
      </c>
      <c r="N37" s="13" t="s">
        <v>100</v>
      </c>
      <c r="O37" s="13" t="s">
        <v>271</v>
      </c>
      <c r="P37" s="13" t="s">
        <v>53</v>
      </c>
      <c r="Q37" s="13" t="s">
        <v>39</v>
      </c>
    </row>
    <row r="38" ht="72" spans="1:17">
      <c r="A38" s="10">
        <f>COUNT($A$1:A37)+1</f>
        <v>33</v>
      </c>
      <c r="B38" s="13" t="s">
        <v>272</v>
      </c>
      <c r="C38" s="13" t="s">
        <v>273</v>
      </c>
      <c r="D38" s="13" t="s">
        <v>274</v>
      </c>
      <c r="E38" s="14">
        <v>44667</v>
      </c>
      <c r="F38" s="13" t="s">
        <v>275</v>
      </c>
      <c r="G38" s="13" t="s">
        <v>276</v>
      </c>
      <c r="H38" s="13" t="s">
        <v>277</v>
      </c>
      <c r="I38" s="13" t="s">
        <v>278</v>
      </c>
      <c r="J38" s="13" t="s">
        <v>279</v>
      </c>
      <c r="K38" s="13" t="s">
        <v>23</v>
      </c>
      <c r="L38" s="13" t="s">
        <v>34</v>
      </c>
      <c r="M38" s="13" t="s">
        <v>81</v>
      </c>
      <c r="N38" s="13" t="s">
        <v>223</v>
      </c>
      <c r="O38" s="13" t="s">
        <v>280</v>
      </c>
      <c r="P38" s="13" t="s">
        <v>53</v>
      </c>
      <c r="Q38" s="13" t="s">
        <v>95</v>
      </c>
    </row>
    <row r="39" ht="36" spans="1:17">
      <c r="A39" s="10">
        <f>COUNT($A$1:A38)+1</f>
        <v>34</v>
      </c>
      <c r="B39" s="10" t="s">
        <v>281</v>
      </c>
      <c r="C39" s="10" t="s">
        <v>23</v>
      </c>
      <c r="D39" s="10" t="s">
        <v>105</v>
      </c>
      <c r="E39" s="12" t="s">
        <v>23</v>
      </c>
      <c r="F39" s="10" t="s">
        <v>282</v>
      </c>
      <c r="G39" s="10" t="s">
        <v>283</v>
      </c>
      <c r="H39" s="10" t="s">
        <v>23</v>
      </c>
      <c r="I39" s="10" t="s">
        <v>23</v>
      </c>
      <c r="J39" s="18" t="s">
        <v>23</v>
      </c>
      <c r="K39" s="18" t="s">
        <v>23</v>
      </c>
      <c r="L39" s="18" t="s">
        <v>23</v>
      </c>
      <c r="M39" s="10" t="s">
        <v>284</v>
      </c>
      <c r="N39" s="10" t="s">
        <v>285</v>
      </c>
      <c r="O39" s="10" t="s">
        <v>286</v>
      </c>
      <c r="P39" s="12" t="s">
        <v>84</v>
      </c>
      <c r="Q39" s="10" t="s">
        <v>39</v>
      </c>
    </row>
    <row r="40" ht="36" spans="1:17">
      <c r="A40" s="10">
        <f>COUNT($A$1:A39)+1</f>
        <v>35</v>
      </c>
      <c r="B40" s="16" t="s">
        <v>287</v>
      </c>
      <c r="C40" s="16" t="s">
        <v>23</v>
      </c>
      <c r="D40" s="16" t="s">
        <v>23</v>
      </c>
      <c r="E40" s="16" t="s">
        <v>23</v>
      </c>
      <c r="F40" s="16" t="s">
        <v>288</v>
      </c>
      <c r="G40" s="16" t="s">
        <v>289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2" t="s">
        <v>99</v>
      </c>
      <c r="N40" s="12" t="s">
        <v>100</v>
      </c>
      <c r="O40" s="12" t="s">
        <v>290</v>
      </c>
      <c r="P40" s="12" t="s">
        <v>102</v>
      </c>
      <c r="Q40" s="16" t="s">
        <v>103</v>
      </c>
    </row>
    <row r="41" ht="36" spans="1:17">
      <c r="A41" s="10">
        <f>COUNT($A$1:A40)+1</f>
        <v>36</v>
      </c>
      <c r="B41" s="13" t="s">
        <v>291</v>
      </c>
      <c r="C41" s="10" t="s">
        <v>23</v>
      </c>
      <c r="D41" s="13" t="s">
        <v>105</v>
      </c>
      <c r="E41" s="12" t="s">
        <v>23</v>
      </c>
      <c r="F41" s="10" t="s">
        <v>292</v>
      </c>
      <c r="G41" s="10" t="s">
        <v>293</v>
      </c>
      <c r="H41" s="13" t="s">
        <v>23</v>
      </c>
      <c r="I41" s="13" t="s">
        <v>23</v>
      </c>
      <c r="J41" s="18" t="s">
        <v>23</v>
      </c>
      <c r="K41" s="18" t="s">
        <v>23</v>
      </c>
      <c r="L41" s="18" t="s">
        <v>23</v>
      </c>
      <c r="M41" s="10" t="s">
        <v>294</v>
      </c>
      <c r="N41" s="13" t="s">
        <v>285</v>
      </c>
      <c r="O41" s="13" t="s">
        <v>295</v>
      </c>
      <c r="P41" s="12" t="s">
        <v>84</v>
      </c>
      <c r="Q41" s="10" t="s">
        <v>39</v>
      </c>
    </row>
    <row r="42" ht="72" spans="1:17">
      <c r="A42" s="10">
        <f>COUNT($A$1:A41)+1</f>
        <v>37</v>
      </c>
      <c r="B42" s="13" t="s">
        <v>296</v>
      </c>
      <c r="C42" s="13" t="s">
        <v>297</v>
      </c>
      <c r="D42" s="13" t="s">
        <v>274</v>
      </c>
      <c r="E42" s="14">
        <v>44468</v>
      </c>
      <c r="F42" s="13" t="s">
        <v>275</v>
      </c>
      <c r="G42" s="13" t="s">
        <v>276</v>
      </c>
      <c r="H42" s="13" t="s">
        <v>298</v>
      </c>
      <c r="I42" s="13" t="s">
        <v>299</v>
      </c>
      <c r="J42" s="13" t="s">
        <v>23</v>
      </c>
      <c r="K42" s="13" t="s">
        <v>23</v>
      </c>
      <c r="L42" s="13" t="s">
        <v>23</v>
      </c>
      <c r="M42" s="13" t="s">
        <v>50</v>
      </c>
      <c r="N42" s="13" t="s">
        <v>300</v>
      </c>
      <c r="O42" s="13" t="s">
        <v>301</v>
      </c>
      <c r="P42" s="13" t="s">
        <v>53</v>
      </c>
      <c r="Q42" s="13" t="s">
        <v>95</v>
      </c>
    </row>
    <row r="43" ht="36" spans="1:17">
      <c r="A43" s="10">
        <f>COUNT($A$1:A42)+1</f>
        <v>38</v>
      </c>
      <c r="B43" s="10" t="s">
        <v>302</v>
      </c>
      <c r="C43" s="10" t="s">
        <v>23</v>
      </c>
      <c r="D43" s="10" t="s">
        <v>23</v>
      </c>
      <c r="E43" s="12" t="s">
        <v>23</v>
      </c>
      <c r="F43" s="10" t="s">
        <v>303</v>
      </c>
      <c r="G43" s="10" t="s">
        <v>304</v>
      </c>
      <c r="H43" s="10" t="s">
        <v>23</v>
      </c>
      <c r="I43" s="10" t="s">
        <v>23</v>
      </c>
      <c r="J43" s="10" t="s">
        <v>305</v>
      </c>
      <c r="K43" s="10" t="s">
        <v>306</v>
      </c>
      <c r="L43" s="28" t="s">
        <v>202</v>
      </c>
      <c r="M43" s="10" t="s">
        <v>267</v>
      </c>
      <c r="N43" s="12" t="s">
        <v>285</v>
      </c>
      <c r="O43" s="12" t="s">
        <v>307</v>
      </c>
      <c r="P43" s="10" t="s">
        <v>84</v>
      </c>
      <c r="Q43" s="10" t="s">
        <v>39</v>
      </c>
    </row>
    <row r="44" ht="36" spans="1:17">
      <c r="A44" s="10">
        <f>COUNT($A$1:A43)+1</f>
        <v>39</v>
      </c>
      <c r="B44" s="10" t="s">
        <v>227</v>
      </c>
      <c r="C44" s="10" t="s">
        <v>23</v>
      </c>
      <c r="D44" s="10" t="s">
        <v>23</v>
      </c>
      <c r="E44" s="12" t="s">
        <v>23</v>
      </c>
      <c r="F44" s="10" t="s">
        <v>308</v>
      </c>
      <c r="G44" s="10" t="s">
        <v>309</v>
      </c>
      <c r="H44" s="10" t="s">
        <v>23</v>
      </c>
      <c r="I44" s="10" t="s">
        <v>23</v>
      </c>
      <c r="J44" s="18" t="s">
        <v>23</v>
      </c>
      <c r="K44" s="18" t="s">
        <v>23</v>
      </c>
      <c r="L44" s="18" t="s">
        <v>23</v>
      </c>
      <c r="M44" s="10" t="s">
        <v>310</v>
      </c>
      <c r="N44" s="13" t="s">
        <v>311</v>
      </c>
      <c r="O44" s="27" t="s">
        <v>312</v>
      </c>
      <c r="P44" s="29" t="s">
        <v>27</v>
      </c>
      <c r="Q44" s="10" t="s">
        <v>39</v>
      </c>
    </row>
    <row r="45" ht="72" spans="1:17">
      <c r="A45" s="10">
        <f>COUNT($A$1:A44)+1</f>
        <v>40</v>
      </c>
      <c r="B45" s="16" t="s">
        <v>313</v>
      </c>
      <c r="C45" s="16" t="s">
        <v>23</v>
      </c>
      <c r="D45" s="16" t="s">
        <v>105</v>
      </c>
      <c r="E45" s="16" t="s">
        <v>23</v>
      </c>
      <c r="F45" s="16" t="s">
        <v>221</v>
      </c>
      <c r="G45" s="16" t="s">
        <v>222</v>
      </c>
      <c r="H45" s="16" t="s">
        <v>221</v>
      </c>
      <c r="I45" s="16" t="s">
        <v>222</v>
      </c>
      <c r="J45" s="16" t="s">
        <v>23</v>
      </c>
      <c r="K45" s="16" t="s">
        <v>23</v>
      </c>
      <c r="L45" s="16" t="s">
        <v>23</v>
      </c>
      <c r="M45" s="16" t="s">
        <v>81</v>
      </c>
      <c r="N45" s="16" t="s">
        <v>223</v>
      </c>
      <c r="O45" s="26" t="s">
        <v>314</v>
      </c>
      <c r="P45" s="12" t="s">
        <v>102</v>
      </c>
      <c r="Q45" s="16" t="s">
        <v>166</v>
      </c>
    </row>
    <row r="46" ht="36" spans="1:17">
      <c r="A46" s="10">
        <f>COUNT($A$1:A45)+1</f>
        <v>41</v>
      </c>
      <c r="B46" s="13" t="s">
        <v>315</v>
      </c>
      <c r="C46" s="10" t="s">
        <v>23</v>
      </c>
      <c r="D46" s="13" t="s">
        <v>105</v>
      </c>
      <c r="E46" s="12" t="s">
        <v>23</v>
      </c>
      <c r="F46" s="10" t="s">
        <v>316</v>
      </c>
      <c r="G46" s="10" t="s">
        <v>317</v>
      </c>
      <c r="H46" s="13" t="s">
        <v>23</v>
      </c>
      <c r="I46" s="13" t="s">
        <v>23</v>
      </c>
      <c r="J46" s="18" t="s">
        <v>23</v>
      </c>
      <c r="K46" s="18" t="s">
        <v>23</v>
      </c>
      <c r="L46" s="18" t="s">
        <v>23</v>
      </c>
      <c r="M46" s="10" t="s">
        <v>318</v>
      </c>
      <c r="N46" s="13" t="s">
        <v>145</v>
      </c>
      <c r="O46" s="13" t="s">
        <v>319</v>
      </c>
      <c r="P46" s="12" t="s">
        <v>84</v>
      </c>
      <c r="Q46" s="10" t="s">
        <v>39</v>
      </c>
    </row>
    <row r="47" ht="60" spans="1:17">
      <c r="A47" s="10">
        <f>COUNT($A$1:A46)+1</f>
        <v>42</v>
      </c>
      <c r="B47" s="10" t="s">
        <v>320</v>
      </c>
      <c r="C47" s="10" t="s">
        <v>23</v>
      </c>
      <c r="D47" s="10" t="s">
        <v>56</v>
      </c>
      <c r="E47" s="12" t="s">
        <v>23</v>
      </c>
      <c r="F47" s="10" t="s">
        <v>321</v>
      </c>
      <c r="G47" s="10" t="s">
        <v>322</v>
      </c>
      <c r="H47" s="10" t="s">
        <v>23</v>
      </c>
      <c r="I47" s="10" t="s">
        <v>23</v>
      </c>
      <c r="J47" s="10" t="s">
        <v>23</v>
      </c>
      <c r="K47" s="18" t="s">
        <v>23</v>
      </c>
      <c r="L47" s="18" t="s">
        <v>23</v>
      </c>
      <c r="M47" s="10" t="s">
        <v>218</v>
      </c>
      <c r="N47" s="12" t="s">
        <v>145</v>
      </c>
      <c r="O47" s="12" t="s">
        <v>323</v>
      </c>
      <c r="P47" s="12" t="s">
        <v>62</v>
      </c>
      <c r="Q47" s="10" t="s">
        <v>39</v>
      </c>
    </row>
  </sheetData>
  <mergeCells count="43">
    <mergeCell ref="A1:Q1"/>
    <mergeCell ref="A27:A28"/>
    <mergeCell ref="A32:A33"/>
    <mergeCell ref="A34:A35"/>
    <mergeCell ref="B27:B28"/>
    <mergeCell ref="B32:B33"/>
    <mergeCell ref="B34:B35"/>
    <mergeCell ref="C27:C28"/>
    <mergeCell ref="C32:C33"/>
    <mergeCell ref="C34:C35"/>
    <mergeCell ref="D27:D28"/>
    <mergeCell ref="D32:D33"/>
    <mergeCell ref="D34:D35"/>
    <mergeCell ref="E27:E28"/>
    <mergeCell ref="E32:E33"/>
    <mergeCell ref="E34:E35"/>
    <mergeCell ref="F27:F28"/>
    <mergeCell ref="F32:F33"/>
    <mergeCell ref="F34:F35"/>
    <mergeCell ref="G27:G28"/>
    <mergeCell ref="G32:G33"/>
    <mergeCell ref="G34:G35"/>
    <mergeCell ref="H27:H28"/>
    <mergeCell ref="H32:H33"/>
    <mergeCell ref="H34:H35"/>
    <mergeCell ref="I27:I28"/>
    <mergeCell ref="I32:I33"/>
    <mergeCell ref="I34:I35"/>
    <mergeCell ref="J27:J28"/>
    <mergeCell ref="J32:J33"/>
    <mergeCell ref="J34:J35"/>
    <mergeCell ref="K27:K28"/>
    <mergeCell ref="K32:K33"/>
    <mergeCell ref="K34:K35"/>
    <mergeCell ref="L27:L28"/>
    <mergeCell ref="L32:L33"/>
    <mergeCell ref="L34:L35"/>
    <mergeCell ref="P27:P28"/>
    <mergeCell ref="P32:P33"/>
    <mergeCell ref="P34:P35"/>
    <mergeCell ref="Q27:Q28"/>
    <mergeCell ref="Q32:Q33"/>
    <mergeCell ref="Q34:Q35"/>
  </mergeCells>
  <dataValidations count="1">
    <dataValidation allowBlank="1" showInputMessage="1" showErrorMessage="1" sqref="P6 P11 P20 P21 P24 P26 P4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易子真知</cp:lastModifiedBy>
  <dcterms:created xsi:type="dcterms:W3CDTF">2017-09-26T08:27:00Z</dcterms:created>
  <dcterms:modified xsi:type="dcterms:W3CDTF">2023-07-21T02:56:35Z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