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不合格信息表!$A$2:$Q$49</definedName>
  </definedNames>
  <calcPr calcId="144525"/>
</workbook>
</file>

<file path=xl/sharedStrings.xml><?xml version="1.0" encoding="utf-8"?>
<sst xmlns="http://schemas.openxmlformats.org/spreadsheetml/2006/main" count="704" uniqueCount="344">
  <si>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</si>
  <si>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</si>
  <si>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</si>
  <si>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</si>
  <si>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</si>
  <si>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</si>
  <si>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</si>
  <si>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</si>
  <si>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</si>
  <si>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</si>
  <si>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</si>
  <si>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</si>
  <si>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</si>
  <si>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</si>
  <si>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</si>
  <si>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</si>
  <si>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</si>
  <si>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</si>
  <si>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湿米粉</t>
  </si>
  <si>
    <t>/</t>
  </si>
  <si>
    <t>广州市津之味食品有限公司</t>
  </si>
  <si>
    <t>广州市白云区龙归街南村龙河西北横一路1号工业区内B栋二楼201</t>
  </si>
  <si>
    <t>广州市白云区龙归街南村龙河西北横一路工业区内B栋二楼201</t>
  </si>
  <si>
    <t>水分</t>
  </si>
  <si>
    <t>≤70％</t>
  </si>
  <si>
    <t>72.3％</t>
  </si>
  <si>
    <t>广州检验检测认证集团有限公司</t>
  </si>
  <si>
    <t>粮食加工品</t>
  </si>
  <si>
    <t>黑脚鸡</t>
  </si>
  <si>
    <t>散装称重</t>
  </si>
  <si>
    <t>黄花市场甘文土</t>
  </si>
  <si>
    <t>广州市越秀区先烈中路63号东山广场二层黄花肉菜市场B62档</t>
  </si>
  <si>
    <t>磺胺类（总量）</t>
  </si>
  <si>
    <t>≤100μg/kg</t>
  </si>
  <si>
    <t>2.48×10³μg/kg</t>
  </si>
  <si>
    <t>食用农产品</t>
  </si>
  <si>
    <t>兰花豆</t>
  </si>
  <si>
    <t>105克/袋</t>
  </si>
  <si>
    <t>广州市花都区新雅成兴副食品批发部</t>
  </si>
  <si>
    <t>广州市花都区新雅街新广花一级公路西侧A2-A4、A6、B1-A9层路雅瑶综合批发市场A6座29号一层铺</t>
  </si>
  <si>
    <t>江西劲品堂食品有限公司</t>
  </si>
  <si>
    <t>江西省上饶市横峰县九甲产业（物流）园区内</t>
  </si>
  <si>
    <t>酸价（以脂肪计）（KOH）</t>
  </si>
  <si>
    <t>≤3mg/g</t>
  </si>
  <si>
    <t>10.2mg/g</t>
  </si>
  <si>
    <t>华测检测认证集团股份有限公司</t>
  </si>
  <si>
    <t>炒货食品及坚果制品</t>
  </si>
  <si>
    <t>濑尿虾</t>
  </si>
  <si>
    <t>李什荣</t>
  </si>
  <si>
    <t>广州市荔湾区黄沙交易水产市场A51自编之六档（自主申报）</t>
  </si>
  <si>
    <t>林良勇</t>
  </si>
  <si>
    <t>江门台山</t>
  </si>
  <si>
    <t>其他</t>
  </si>
  <si>
    <t>镉（以Cd计）</t>
  </si>
  <si>
    <t>≤0.5mg/kg</t>
  </si>
  <si>
    <t>0.75mg/kg</t>
  </si>
  <si>
    <t>碗（餐馆自行消毒）</t>
  </si>
  <si>
    <t>广州市黄埔区贝尔餐饮店</t>
  </si>
  <si>
    <t>广州市黄埔区开泰大道路601号2-303、304、305、306、307</t>
  </si>
  <si>
    <t>阴离子合成洗涤剂（以十二烷基苯磺酸钠计）</t>
  </si>
  <si>
    <t>不得检出</t>
  </si>
  <si>
    <r>
      <rPr>
        <sz val="10"/>
        <rFont val="宋体"/>
        <charset val="134"/>
      </rPr>
      <t>0.023mg/100cm</t>
    </r>
    <r>
      <rPr>
        <vertAlign val="superscript"/>
        <sz val="10"/>
        <rFont val="宋体"/>
        <charset val="134"/>
      </rPr>
      <t>2</t>
    </r>
  </si>
  <si>
    <t>广州市食品检验所</t>
  </si>
  <si>
    <t>餐饮具</t>
  </si>
  <si>
    <t>冰片糖</t>
  </si>
  <si>
    <t>龍一派+图形商标</t>
  </si>
  <si>
    <t>454克/袋</t>
  </si>
  <si>
    <t>广州市南沙区南沙众万加百货店</t>
  </si>
  <si>
    <t>广州市南沙区南沙街金洲裕兴花园商业大厦</t>
  </si>
  <si>
    <t>佛山市宏甜食品科技有限公司</t>
  </si>
  <si>
    <t>佛山市南海区西樵镇海舟村开发区大路东3号</t>
  </si>
  <si>
    <t>还原糖分</t>
  </si>
  <si>
    <t>7.0～12.0%</t>
  </si>
  <si>
    <t>4.20%</t>
  </si>
  <si>
    <t>广东省科学院生物与医学工程研究所</t>
  </si>
  <si>
    <t>食糖</t>
  </si>
  <si>
    <t>本地老姜</t>
  </si>
  <si>
    <t>广州家家好商贸发展有限公司</t>
  </si>
  <si>
    <t>广州市天河区渔兴东街8号B1</t>
  </si>
  <si>
    <t>铅（以Pb计）</t>
  </si>
  <si>
    <t>≤0.1mg/kg</t>
  </si>
  <si>
    <t>0.193mg/kg</t>
  </si>
  <si>
    <t>聚龙山饮用天然矿泉水</t>
  </si>
  <si>
    <t>18.9升/桶</t>
  </si>
  <si>
    <t>广州市聚龙山矿泉水有限公司</t>
  </si>
  <si>
    <t>广州市白云区太和镇大源村广州出入境检验检疫局检疫所内厂房</t>
  </si>
  <si>
    <t>广州市白云区太和镇大源村</t>
  </si>
  <si>
    <t>溴酸盐</t>
  </si>
  <si>
    <t>≤0.01mg/L</t>
  </si>
  <si>
    <t>0.019mg/L</t>
  </si>
  <si>
    <t>国家轻工业食品质量监督检测广州站</t>
  </si>
  <si>
    <t>饮料</t>
  </si>
  <si>
    <t>泥鯭鱼</t>
  </si>
  <si>
    <t>广州市韶鑫水产贸易有限公司</t>
  </si>
  <si>
    <t>广州市荔湾区丛桂路21号一期一段A区大楼首层A区（1）3、4号档铺</t>
  </si>
  <si>
    <t>氯霉素</t>
  </si>
  <si>
    <t>190μg/kg</t>
  </si>
  <si>
    <t>鱼皮花生</t>
  </si>
  <si>
    <t>福胖+图形</t>
  </si>
  <si>
    <t>180g/袋</t>
  </si>
  <si>
    <t>广州市番禺区南村陈喜杂货店</t>
  </si>
  <si>
    <t>广州市番禺区南村镇兴业大道南侧1号（自编）C12首层101</t>
  </si>
  <si>
    <t>西安市福旺食品有限公司</t>
  </si>
  <si>
    <t>西安市未央区六村堡街办闫家村东1号</t>
  </si>
  <si>
    <t>过氧化值（以脂肪计）</t>
  </si>
  <si>
    <t>≤0.50g/100g</t>
  </si>
  <si>
    <t>0.69g/100g</t>
  </si>
  <si>
    <t>韭菜</t>
  </si>
  <si>
    <t>广州市从化城郊宜加乐超市</t>
  </si>
  <si>
    <t>广州市从化区城郊街街麻街756号</t>
  </si>
  <si>
    <t>氯氟氰菊酯和高效氯氟氰菊酯</t>
  </si>
  <si>
    <t>1.07mg/kg</t>
  </si>
  <si>
    <t>广东省食品工业研究所有限公司（广东省质量监督食品检验站）</t>
  </si>
  <si>
    <t>仙桃虾刺身</t>
  </si>
  <si>
    <t>广州市海尚鲜餐饮有限公司</t>
  </si>
  <si>
    <t>广州市黄埔区开创大道2391号3层自编A3001号</t>
  </si>
  <si>
    <t>大肠菌群</t>
  </si>
  <si>
    <t>n=5
c=2
m=10
M=100
CFU/g</t>
  </si>
  <si>
    <r>
      <rPr>
        <sz val="10"/>
        <rFont val="宋体"/>
        <charset val="0"/>
      </rPr>
      <t>①81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②150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③140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④84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⑤140</t>
    </r>
    <r>
      <rPr>
        <sz val="10"/>
        <rFont val="宋体"/>
        <charset val="134"/>
      </rPr>
      <t xml:space="preserve">
CFU/g</t>
    </r>
  </si>
  <si>
    <t>餐饮食品</t>
  </si>
  <si>
    <t>菌落总数</t>
  </si>
  <si>
    <t>n=5
c=2
m=50000
M=100000
CFU/g</t>
  </si>
  <si>
    <r>
      <rPr>
        <sz val="10"/>
        <rFont val="宋体"/>
        <charset val="0"/>
      </rPr>
      <t>①89000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②180000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③26000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④8200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⑤2500</t>
    </r>
    <r>
      <rPr>
        <sz val="10"/>
        <rFont val="宋体"/>
        <charset val="134"/>
      </rPr>
      <t>00
CFU/g</t>
    </r>
  </si>
  <si>
    <t>乌鸡</t>
  </si>
  <si>
    <t>广州市番禺区万嘉汇超市</t>
  </si>
  <si>
    <t>广州市番禺区大龙街沙涌村市莲路沙涌村段107号</t>
  </si>
  <si>
    <t>甲氧苄啶</t>
  </si>
  <si>
    <t>≤50μg/kg</t>
  </si>
  <si>
    <t>468μg/kg</t>
  </si>
  <si>
    <t>粤盛名泉包装饮用水</t>
  </si>
  <si>
    <t>18.9L/桶</t>
  </si>
  <si>
    <t>广州市黄埔区大森林桶装水店</t>
  </si>
  <si>
    <t>广州市黄埔区永和街禾丰布岭一街23号101房</t>
  </si>
  <si>
    <t>广州金之洋食品饮料有限公司</t>
  </si>
  <si>
    <t>广州市天河区渔沙坦村自编28号</t>
  </si>
  <si>
    <t>铜绿假单胞菌</t>
  </si>
  <si>
    <t>n=5
c=0
m=0
CFU/250mL</t>
  </si>
  <si>
    <t>①0
②1
③0
④0
⑤0
CFU/250mL</t>
  </si>
  <si>
    <t>鲈鱼</t>
  </si>
  <si>
    <t>陈妈智</t>
  </si>
  <si>
    <t>广州市荔湾区丛桂路21号一期一段A区大楼首层A区35、 36号档</t>
  </si>
  <si>
    <t>麦敏敏</t>
  </si>
  <si>
    <t>佛山顺德</t>
  </si>
  <si>
    <t>恩诺沙星</t>
  </si>
  <si>
    <t>皮+肉≤100μg/kg</t>
  </si>
  <si>
    <t>404μg/kg</t>
  </si>
  <si>
    <t>嘉味村+图形商标</t>
  </si>
  <si>
    <t>408克/包</t>
  </si>
  <si>
    <t>广州市禾润超市有限公司</t>
  </si>
  <si>
    <t>广州市增城永宁街蒌元村石路段（新城市场）商铺</t>
  </si>
  <si>
    <t>广东嘉味村食品科技有限公司</t>
  </si>
  <si>
    <t>揭西县凤江镇东丰村新厝工业区</t>
  </si>
  <si>
    <t>5.01%</t>
  </si>
  <si>
    <t>本地姜</t>
  </si>
  <si>
    <t>广州鑫嵘商贸有限公司</t>
  </si>
  <si>
    <t>广州市天河区楼角西街13号101房（自主申报）</t>
  </si>
  <si>
    <t>谷裕市场（城玲干货批发行）</t>
  </si>
  <si>
    <t>广州市天河区</t>
  </si>
  <si>
    <t>0.179mg/kg</t>
  </si>
  <si>
    <t>花生酱</t>
  </si>
  <si>
    <t>图形+念古香</t>
  </si>
  <si>
    <t>350克/瓶</t>
  </si>
  <si>
    <t>广州市越秀区致兴泰食品商店</t>
  </si>
  <si>
    <t>广州市越秀区文德路16号前座首层（自编A-1）</t>
  </si>
  <si>
    <t>山东齐鹏食品科技有限公司</t>
  </si>
  <si>
    <t>山东省德州市禹城市莒镇嘉业创新创业园B-7号</t>
  </si>
  <si>
    <t>≤0.25g/100g</t>
  </si>
  <si>
    <t>0.73g/100g</t>
  </si>
  <si>
    <t>调味品</t>
  </si>
  <si>
    <r>
      <rPr>
        <sz val="10"/>
        <rFont val="宋体"/>
        <charset val="134"/>
      </rPr>
      <t>黄曲霉毒素B</t>
    </r>
    <r>
      <rPr>
        <sz val="10"/>
        <rFont val="Times New Roman"/>
        <charset val="134"/>
      </rPr>
      <t>₁</t>
    </r>
  </si>
  <si>
    <t>≤20μg/kg</t>
  </si>
  <si>
    <t>27.4μg/kg</t>
  </si>
  <si>
    <t>东星斑鱼</t>
  </si>
  <si>
    <t>广州黄沙水产交易市场（吴光辉）</t>
  </si>
  <si>
    <t>广州市荔湾区丛桂路21号一期一段A区大楼首层A区（1）32档</t>
  </si>
  <si>
    <t>吴春辉</t>
  </si>
  <si>
    <t>海南</t>
  </si>
  <si>
    <t>197μg/kg</t>
  </si>
  <si>
    <t>包装饮用水（饮用天然泉水）</t>
  </si>
  <si>
    <t>麒麟山+图形商标</t>
  </si>
  <si>
    <t>广州市越秀区冠南水店</t>
  </si>
  <si>
    <t>广州市越秀区珠光路162号地下</t>
  </si>
  <si>
    <t>肇庆麒麟山矿泉水有限公司</t>
  </si>
  <si>
    <t>广东省肇庆市封开县渔涝镇</t>
  </si>
  <si>
    <t>①0
②0
③1
④0
⑤0
CFU/250mL</t>
  </si>
  <si>
    <t>长豆角</t>
  </si>
  <si>
    <t>广州鑫壹便利超市有限公司</t>
  </si>
  <si>
    <t>广州市天河区渔兴东路55号102房</t>
  </si>
  <si>
    <t>谷裕市场（裕天三闰）</t>
  </si>
  <si>
    <t>噻虫胺</t>
  </si>
  <si>
    <t>≤0.01mg/kg</t>
  </si>
  <si>
    <t>0.022mg/kg</t>
  </si>
  <si>
    <t>淮山薏米软糕</t>
  </si>
  <si>
    <t>广兴缘</t>
  </si>
  <si>
    <t>称重</t>
  </si>
  <si>
    <t>广州市黄埔区港湾食杂店</t>
  </si>
  <si>
    <t>广州市黄埔区港湾北市场032号铺位</t>
  </si>
  <si>
    <t>广州市宏旺食品有限公司</t>
  </si>
  <si>
    <t>广州市白云区太和镇头陂迴龙亭大街21号201</t>
  </si>
  <si>
    <t>霉菌</t>
  </si>
  <si>
    <t>≤150CFU/g</t>
  </si>
  <si>
    <t>280CFU/g</t>
  </si>
  <si>
    <t>糕点</t>
  </si>
  <si>
    <t>油麦菜</t>
  </si>
  <si>
    <t>散装</t>
  </si>
  <si>
    <t>广州市黄埔区志强蔬菜档</t>
  </si>
  <si>
    <t>广州市黄埔区新龙镇兴龙路华隆市场A区G34、35、40、44、45、46档</t>
  </si>
  <si>
    <t>氟虫腈</t>
  </si>
  <si>
    <t>≤0.02mg/kg</t>
  </si>
  <si>
    <t>0.0810mg/kg</t>
  </si>
  <si>
    <t>广东省科学院测试分析研究所（中国广州分析测试中心）</t>
  </si>
  <si>
    <t>三文鱼刺身</t>
  </si>
  <si>
    <t>广州龙吟餐饮有限公司</t>
  </si>
  <si>
    <t>广州市黄埔区开创大道2399号103铺</t>
  </si>
  <si>
    <r>
      <rPr>
        <sz val="10"/>
        <rFont val="宋体"/>
        <charset val="0"/>
      </rPr>
      <t>①13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②87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③130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④100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⑤140</t>
    </r>
    <r>
      <rPr>
        <sz val="10"/>
        <rFont val="宋体"/>
        <charset val="134"/>
      </rPr>
      <t xml:space="preserve">
CFU/g</t>
    </r>
  </si>
  <si>
    <r>
      <rPr>
        <sz val="10"/>
        <rFont val="宋体"/>
        <charset val="0"/>
      </rPr>
      <t>①61000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②80000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③1600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④2000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⑤650</t>
    </r>
    <r>
      <rPr>
        <sz val="10"/>
        <rFont val="宋体"/>
        <charset val="134"/>
      </rPr>
      <t>00
CFU/g</t>
    </r>
  </si>
  <si>
    <t>泥鳅</t>
  </si>
  <si>
    <t>广州市白云区石井加之家百货店</t>
  </si>
  <si>
    <t>广州市白云区石井街潭村北大街30号101</t>
  </si>
  <si>
    <t>广州市白云区嘉禾刘陵鱼档</t>
  </si>
  <si>
    <t>广州市白云区106国道加禾路段自编1号广州市望岗农贸市场鱼档3号</t>
  </si>
  <si>
    <t>其他（供货商）</t>
  </si>
  <si>
    <t>301μg/kg</t>
  </si>
  <si>
    <t>宝宝蛋糕（牛奶味）</t>
  </si>
  <si>
    <t>金漫丽</t>
  </si>
  <si>
    <t>188克/袋</t>
  </si>
  <si>
    <t>广州市花都区花山阳光货仓商场</t>
  </si>
  <si>
    <t>广州市花都区花山镇花山市场南边首二层</t>
  </si>
  <si>
    <t>福建莆田灵麦麦食品有限公司</t>
  </si>
  <si>
    <t>福建省莆田市仙游枫亭镇园中路99号</t>
  </si>
  <si>
    <t>东莞市新德诚源食品有限公司</t>
  </si>
  <si>
    <t>东莞市寮步镇凫山村塘坑40号</t>
  </si>
  <si>
    <t>委托</t>
  </si>
  <si>
    <t>n=5
c=2
m=10000
M=100000
CFU/g</t>
  </si>
  <si>
    <t>①1100000
②1300000
③790000
④220000
⑤170000
CFU/g</t>
  </si>
  <si>
    <t>上海青</t>
  </si>
  <si>
    <t>广州市黄埔区璟峰超市</t>
  </si>
  <si>
    <t>广州市黄埔区夏港街青年路99号首层自编2号、3号铺</t>
  </si>
  <si>
    <t>毒死蜱</t>
  </si>
  <si>
    <t>0.090mg/kg</t>
  </si>
  <si>
    <t>包装饮用水</t>
  </si>
  <si>
    <t>恒江+图形商标</t>
  </si>
  <si>
    <t>16.8L/桶</t>
  </si>
  <si>
    <t>广州市天河恒江饮品厂</t>
  </si>
  <si>
    <t>广州市天河区凤凰街柯木塱大坪街10号</t>
  </si>
  <si>
    <t>①0
②0
③0
④0
⑤1
CFU/250mL</t>
  </si>
  <si>
    <t>本地白菜</t>
  </si>
  <si>
    <t>广州市南沙区东涌李冬珍蔬菜档</t>
  </si>
  <si>
    <t>广州市南沙区东涌镇东兴二路74号101东涌市场蔬菜档（28号）</t>
  </si>
  <si>
    <t>0.092mg/kg</t>
  </si>
  <si>
    <t>烧鸭（熏烧烤肉类）</t>
  </si>
  <si>
    <t>广州市白云区永平火贝小吃店</t>
  </si>
  <si>
    <t>广州市白云区永平街白云大道北880号安华汇7层L7M011</t>
  </si>
  <si>
    <t>大肠埃希氏菌</t>
  </si>
  <si>
    <t>满意：＜20,可接受：20～100,不合格：＞100
CFU/g</t>
  </si>
  <si>
    <t>3900cfu/g</t>
  </si>
  <si>
    <t>葱</t>
  </si>
  <si>
    <t>钟升市场周悦新</t>
  </si>
  <si>
    <t>广州市白云区钟落潭镇钟升市场北区8铺</t>
  </si>
  <si>
    <t>宏升农业科技有限公司</t>
  </si>
  <si>
    <t>江南果菜批发市场鲜菜3区336档</t>
  </si>
  <si>
    <t>水胺硫磷</t>
  </si>
  <si>
    <t>≤0.05mg/kg</t>
  </si>
  <si>
    <t>1.08mg/kg</t>
  </si>
  <si>
    <t>顿可纯花生酱</t>
  </si>
  <si>
    <t>顿可+图形</t>
  </si>
  <si>
    <t>240克/瓶</t>
  </si>
  <si>
    <t>广州市南沙区好宜家百货商场</t>
  </si>
  <si>
    <t>广州市南沙区南沙街江南路115号1-3层</t>
  </si>
  <si>
    <t>驻马店市丰盈实业有限公司</t>
  </si>
  <si>
    <t>驻马店市创业大道东段路南569号A栋</t>
  </si>
  <si>
    <t>广州顿可食品有限公司</t>
  </si>
  <si>
    <t>广州市番禺区南村镇兴业大道东自编工业园M区3号</t>
  </si>
  <si>
    <t>26.3μg/kg</t>
  </si>
  <si>
    <t>豇豆</t>
  </si>
  <si>
    <t>广州市白云区钟落潭坤豪蔬菜店</t>
  </si>
  <si>
    <t>广州市白云区钟落潭镇白沙市场大棚2行5档</t>
  </si>
  <si>
    <t>甲氨基阿维菌素苯甲酸盐</t>
  </si>
  <si>
    <t>≤0.015mg/kg</t>
  </si>
  <si>
    <t>0.50mg/kg</t>
  </si>
  <si>
    <t>杯（餐馆自行消毒）</t>
  </si>
  <si>
    <t>广州市白云区龙归星语西餐厅</t>
  </si>
  <si>
    <t>广州市白云区龙归街南村鹤龙四路99号304铺（自主申报）</t>
  </si>
  <si>
    <r>
      <rPr>
        <sz val="10"/>
        <rFont val="宋体"/>
        <charset val="134"/>
      </rPr>
      <t>0.022mg/100cm</t>
    </r>
    <r>
      <rPr>
        <vertAlign val="superscript"/>
        <sz val="10"/>
        <rFont val="宋体"/>
        <charset val="134"/>
      </rPr>
      <t>2</t>
    </r>
  </si>
  <si>
    <t>天然酵母小麻花（椒盐味）</t>
  </si>
  <si>
    <t>图形商标</t>
  </si>
  <si>
    <t>300克/袋</t>
  </si>
  <si>
    <t>2022/05/07</t>
  </si>
  <si>
    <t>广州万德信便利超市中心</t>
  </si>
  <si>
    <t>广州市白云区永平街东平中路128号整栋</t>
  </si>
  <si>
    <t>湖北省崇阳县君欢食品有限责任公司</t>
  </si>
  <si>
    <t>湖北省崇阳县白霓镇工业园区</t>
  </si>
  <si>
    <t>广州贸盛贸易有限公司</t>
  </si>
  <si>
    <t>广州天河黄村东路8号启星商务中心二楼226</t>
  </si>
  <si>
    <t>0.51g/100g</t>
  </si>
  <si>
    <t>广州质量监督检测研究院</t>
  </si>
  <si>
    <t>甜石榴</t>
  </si>
  <si>
    <t>广东胜佳超市有限公司建设分店</t>
  </si>
  <si>
    <t>广州市越秀区建设三马路38号之一首、夹层</t>
  </si>
  <si>
    <t>江南市场杨博良</t>
  </si>
  <si>
    <t>广州市白云区增槎路752号江南市场进口区B区22号位</t>
  </si>
  <si>
    <t>其他（供应商）</t>
  </si>
  <si>
    <t>苯醚甲环唑</t>
  </si>
  <si>
    <t>0.29mg/kg</t>
  </si>
  <si>
    <t>白切鸡（酱卤肉制品）</t>
  </si>
  <si>
    <t>广州市南沙区榄核德丰餐厅</t>
  </si>
  <si>
    <t>广州市南沙区榄核镇滘桶涌东街13号</t>
  </si>
  <si>
    <t>1800cfu/g</t>
  </si>
  <si>
    <t>百香果</t>
  </si>
  <si>
    <t>广州市从化区明珠联许商场</t>
  </si>
  <si>
    <t>广州市从化鳌头镇棋杆墟三角市18号（从化市鳌头佰家益综合市场）</t>
  </si>
  <si>
    <t>广州市从化江埔倩蓝倩敏水果档</t>
  </si>
  <si>
    <t>0.25mg/kg</t>
  </si>
  <si>
    <t>极鲜三文鱼肉（生食动物性水产品）</t>
  </si>
  <si>
    <t>广州市黄埔区渔壹寿司餐饮店</t>
  </si>
  <si>
    <t>广州市黄埔区萝岗街锐丰二街4号5-101、102房</t>
  </si>
  <si>
    <t>①330000
②320000
③150000
④210000
⑤140000
CFU/g</t>
  </si>
  <si>
    <r>
      <rPr>
        <sz val="10"/>
        <rFont val="宋体"/>
        <charset val="134"/>
      </rPr>
      <t>n=5
c=2
m=10
M=10</t>
    </r>
    <r>
      <rPr>
        <vertAlign val="superscript"/>
        <sz val="10"/>
        <rFont val="宋体"/>
        <charset val="134"/>
      </rPr>
      <t xml:space="preserve">2
</t>
    </r>
    <r>
      <rPr>
        <sz val="10"/>
        <rFont val="宋体"/>
        <charset val="134"/>
      </rPr>
      <t>CFU/g</t>
    </r>
  </si>
  <si>
    <t>①6000
②11000
③11000
④1500
⑤1100
CFU/g</t>
  </si>
  <si>
    <t>柑</t>
  </si>
  <si>
    <t>广州市新大新有限公司东山广场分公司</t>
  </si>
  <si>
    <t>广州市越秀区先烈中路63号裙楼1-4层</t>
  </si>
  <si>
    <t>广州市众宜优选贸易有限公司</t>
  </si>
  <si>
    <t>广州市番禺区大石街植村工业一路12号5栋101（自主申报）</t>
  </si>
  <si>
    <t>丙溴磷</t>
  </si>
  <si>
    <t>≤0.2mg/kg</t>
  </si>
  <si>
    <t>0.28mg/kg</t>
  </si>
  <si>
    <t>西瓜子（五香味）</t>
  </si>
  <si>
    <t>永丽园食品+字母图案商标</t>
  </si>
  <si>
    <t>128.8克/袋</t>
  </si>
  <si>
    <t>广州市白云区太和赫辉食品商行</t>
  </si>
  <si>
    <t>广州市白云区太和兴和农贸综合市场第C栋1122档</t>
  </si>
  <si>
    <t>普宁市永利园食品厂</t>
  </si>
  <si>
    <t>普宁市赤岗镇陈厝寨工业东区</t>
  </si>
  <si>
    <t>0.81g/100g</t>
  </si>
  <si>
    <t>国产香蕉</t>
  </si>
  <si>
    <t>广州象鲜科技有限公司</t>
  </si>
  <si>
    <t>广州市黄埔区港湾路516号1501自编之五（仅限办公）</t>
  </si>
  <si>
    <t>吡虫啉</t>
  </si>
  <si>
    <t>0.18mg/kg</t>
  </si>
  <si>
    <t>腌鸡肉（其他调理肉类）</t>
  </si>
  <si>
    <t>广州市白云区永平信记餐厅</t>
  </si>
  <si>
    <t>广州市白云区永平街同泰路自编10号</t>
  </si>
  <si>
    <t>0.78μg/kg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</si>
</sst>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Calibri"/>
      <charset val="0"/>
    </font>
    <font>
      <sz val="12"/>
      <name val="宋体"/>
      <charset val="134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vertAlign val="superscript"/>
      <sz val="10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3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31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1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 wrapText="1"/>
    </xf>
    <xf numFmtId="176" fontId="3" fillId="0" borderId="2" xfId="34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49" fontId="5" fillId="0" borderId="2" xfId="3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6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34" applyNumberFormat="1" applyFont="1" applyFill="1" applyBorder="1" applyAlignment="1">
      <alignment horizontal="center" vertical="center" wrapText="1"/>
    </xf>
    <xf numFmtId="49" fontId="3" fillId="0" borderId="2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9"/>
  <sheetViews>
    <sheetView tabSelected="1" zoomScale="80" zoomScaleNormal="80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4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84" width="9" style="2"/>
  </cols>
  <sheetData>
    <row r="1" spans="1:17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4" spans="1:1638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25" t="s">
        <v>10</v>
      </c>
      <c r="K2" s="25" t="s">
        <v>11</v>
      </c>
      <c r="L2" s="25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36" spans="1:17">
      <c r="A3" s="11">
        <f>COUNT($A$1:A2)+1</f>
        <v>1</v>
      </c>
      <c r="B3" s="11" t="s">
        <v>18</v>
      </c>
      <c r="C3" s="11" t="s">
        <v>19</v>
      </c>
      <c r="D3" s="11" t="s">
        <v>19</v>
      </c>
      <c r="E3" s="12">
        <v>44853.8333333333</v>
      </c>
      <c r="F3" s="11" t="s">
        <v>20</v>
      </c>
      <c r="G3" s="11" t="s">
        <v>21</v>
      </c>
      <c r="H3" s="11" t="s">
        <v>20</v>
      </c>
      <c r="I3" s="11" t="s">
        <v>22</v>
      </c>
      <c r="J3" s="11" t="s">
        <v>19</v>
      </c>
      <c r="K3" s="11" t="s">
        <v>19</v>
      </c>
      <c r="L3" s="11" t="s">
        <v>19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</row>
    <row r="4" s="2" customFormat="1" ht="36" spans="1:17">
      <c r="A4" s="11">
        <f>COUNT($A$1:A3)+1</f>
        <v>2</v>
      </c>
      <c r="B4" s="11" t="s">
        <v>28</v>
      </c>
      <c r="C4" s="11" t="s">
        <v>19</v>
      </c>
      <c r="D4" s="11" t="s">
        <v>29</v>
      </c>
      <c r="E4" s="11" t="s">
        <v>19</v>
      </c>
      <c r="F4" s="11" t="s">
        <v>30</v>
      </c>
      <c r="G4" s="11" t="s">
        <v>31</v>
      </c>
      <c r="H4" s="11" t="s">
        <v>19</v>
      </c>
      <c r="I4" s="11" t="s">
        <v>19</v>
      </c>
      <c r="J4" s="11" t="s">
        <v>19</v>
      </c>
      <c r="K4" s="11" t="s">
        <v>19</v>
      </c>
      <c r="L4" s="11" t="s">
        <v>19</v>
      </c>
      <c r="M4" s="11" t="s">
        <v>32</v>
      </c>
      <c r="N4" s="15" t="s">
        <v>33</v>
      </c>
      <c r="O4" s="15" t="s">
        <v>34</v>
      </c>
      <c r="P4" s="11" t="s">
        <v>26</v>
      </c>
      <c r="Q4" s="11" t="s">
        <v>35</v>
      </c>
    </row>
    <row r="5" ht="60" spans="1:17">
      <c r="A5" s="11">
        <f>COUNT($A$1:A4)+1</f>
        <v>3</v>
      </c>
      <c r="B5" s="11" t="s">
        <v>36</v>
      </c>
      <c r="C5" s="11" t="s">
        <v>19</v>
      </c>
      <c r="D5" s="11" t="s">
        <v>37</v>
      </c>
      <c r="E5" s="13">
        <v>44713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19</v>
      </c>
      <c r="K5" s="11" t="s">
        <v>19</v>
      </c>
      <c r="L5" s="11" t="s">
        <v>19</v>
      </c>
      <c r="M5" s="11" t="s">
        <v>42</v>
      </c>
      <c r="N5" s="11" t="s">
        <v>43</v>
      </c>
      <c r="O5" s="26" t="s">
        <v>44</v>
      </c>
      <c r="P5" s="27" t="s">
        <v>45</v>
      </c>
      <c r="Q5" s="11" t="s">
        <v>46</v>
      </c>
    </row>
    <row r="6" ht="36" spans="1:17">
      <c r="A6" s="11">
        <f>COUNT($A$1:A5)+1</f>
        <v>4</v>
      </c>
      <c r="B6" s="14" t="s">
        <v>47</v>
      </c>
      <c r="C6" s="14" t="s">
        <v>19</v>
      </c>
      <c r="D6" s="14" t="s">
        <v>29</v>
      </c>
      <c r="E6" s="11" t="s">
        <v>19</v>
      </c>
      <c r="F6" s="14" t="s">
        <v>48</v>
      </c>
      <c r="G6" s="14" t="s">
        <v>49</v>
      </c>
      <c r="H6" s="14" t="s">
        <v>19</v>
      </c>
      <c r="I6" s="14" t="s">
        <v>19</v>
      </c>
      <c r="J6" s="14" t="s">
        <v>50</v>
      </c>
      <c r="K6" s="14" t="s">
        <v>51</v>
      </c>
      <c r="L6" s="14" t="s">
        <v>52</v>
      </c>
      <c r="M6" s="15" t="s">
        <v>53</v>
      </c>
      <c r="N6" s="15" t="s">
        <v>54</v>
      </c>
      <c r="O6" s="15" t="s">
        <v>55</v>
      </c>
      <c r="P6" s="15" t="s">
        <v>45</v>
      </c>
      <c r="Q6" s="14" t="s">
        <v>35</v>
      </c>
    </row>
    <row r="7" customFormat="1" ht="36" spans="1:17">
      <c r="A7" s="11">
        <f>COUNT($A$1:A6)+1</f>
        <v>5</v>
      </c>
      <c r="B7" s="14" t="s">
        <v>56</v>
      </c>
      <c r="C7" s="14" t="s">
        <v>19</v>
      </c>
      <c r="D7" s="14" t="s">
        <v>19</v>
      </c>
      <c r="E7" s="11" t="s">
        <v>19</v>
      </c>
      <c r="F7" s="14" t="s">
        <v>57</v>
      </c>
      <c r="G7" s="14" t="s">
        <v>58</v>
      </c>
      <c r="H7" s="14" t="s">
        <v>19</v>
      </c>
      <c r="I7" s="14" t="s">
        <v>19</v>
      </c>
      <c r="J7" s="14" t="s">
        <v>19</v>
      </c>
      <c r="K7" s="14" t="s">
        <v>19</v>
      </c>
      <c r="L7" s="14" t="s">
        <v>19</v>
      </c>
      <c r="M7" s="15" t="s">
        <v>59</v>
      </c>
      <c r="N7" s="15" t="s">
        <v>60</v>
      </c>
      <c r="O7" s="15" t="s">
        <v>61</v>
      </c>
      <c r="P7" s="15" t="s">
        <v>62</v>
      </c>
      <c r="Q7" s="14" t="s">
        <v>63</v>
      </c>
    </row>
    <row r="8" s="2" customFormat="1" ht="36" spans="1:17">
      <c r="A8" s="11">
        <f>COUNT($A$1:A7)+1</f>
        <v>6</v>
      </c>
      <c r="B8" s="15" t="s">
        <v>64</v>
      </c>
      <c r="C8" s="15" t="s">
        <v>65</v>
      </c>
      <c r="D8" s="15" t="s">
        <v>66</v>
      </c>
      <c r="E8" s="13">
        <v>44613</v>
      </c>
      <c r="F8" s="15" t="s">
        <v>67</v>
      </c>
      <c r="G8" s="15" t="s">
        <v>68</v>
      </c>
      <c r="H8" s="15" t="s">
        <v>69</v>
      </c>
      <c r="I8" s="15" t="s">
        <v>70</v>
      </c>
      <c r="J8" s="11" t="s">
        <v>19</v>
      </c>
      <c r="K8" s="11" t="s">
        <v>19</v>
      </c>
      <c r="L8" s="11" t="s">
        <v>19</v>
      </c>
      <c r="M8" s="15" t="s">
        <v>71</v>
      </c>
      <c r="N8" s="15" t="s">
        <v>72</v>
      </c>
      <c r="O8" s="15" t="s">
        <v>73</v>
      </c>
      <c r="P8" s="28" t="s">
        <v>74</v>
      </c>
      <c r="Q8" s="15" t="s">
        <v>75</v>
      </c>
    </row>
    <row r="9" s="2" customFormat="1" ht="24" spans="1:17">
      <c r="A9" s="11">
        <f>COUNT($A$1:A8)+1</f>
        <v>7</v>
      </c>
      <c r="B9" s="14" t="s">
        <v>76</v>
      </c>
      <c r="C9" s="14" t="s">
        <v>19</v>
      </c>
      <c r="D9" s="14" t="s">
        <v>29</v>
      </c>
      <c r="E9" s="11" t="s">
        <v>19</v>
      </c>
      <c r="F9" s="14" t="s">
        <v>77</v>
      </c>
      <c r="G9" s="14" t="s">
        <v>78</v>
      </c>
      <c r="H9" s="14" t="s">
        <v>19</v>
      </c>
      <c r="I9" s="14" t="s">
        <v>19</v>
      </c>
      <c r="J9" s="11" t="s">
        <v>19</v>
      </c>
      <c r="K9" s="11" t="s">
        <v>19</v>
      </c>
      <c r="L9" s="11" t="s">
        <v>19</v>
      </c>
      <c r="M9" s="15" t="s">
        <v>79</v>
      </c>
      <c r="N9" s="15" t="s">
        <v>80</v>
      </c>
      <c r="O9" s="15" t="s">
        <v>81</v>
      </c>
      <c r="P9" s="15" t="s">
        <v>62</v>
      </c>
      <c r="Q9" s="14" t="s">
        <v>35</v>
      </c>
    </row>
    <row r="10" s="2" customFormat="1" ht="36" spans="1:17">
      <c r="A10" s="11">
        <f>COUNT($A$1:A9)+1</f>
        <v>8</v>
      </c>
      <c r="B10" s="11" t="s">
        <v>82</v>
      </c>
      <c r="C10" s="11" t="s">
        <v>19</v>
      </c>
      <c r="D10" s="11" t="s">
        <v>83</v>
      </c>
      <c r="E10" s="16">
        <v>44852</v>
      </c>
      <c r="F10" s="11" t="s">
        <v>84</v>
      </c>
      <c r="G10" s="11" t="s">
        <v>85</v>
      </c>
      <c r="H10" s="11" t="s">
        <v>84</v>
      </c>
      <c r="I10" s="11" t="s">
        <v>86</v>
      </c>
      <c r="J10" s="11" t="s">
        <v>19</v>
      </c>
      <c r="K10" s="11" t="s">
        <v>19</v>
      </c>
      <c r="L10" s="11" t="s">
        <v>19</v>
      </c>
      <c r="M10" s="11" t="s">
        <v>87</v>
      </c>
      <c r="N10" s="11" t="s">
        <v>88</v>
      </c>
      <c r="O10" s="11" t="s">
        <v>89</v>
      </c>
      <c r="P10" s="11" t="s">
        <v>90</v>
      </c>
      <c r="Q10" s="11" t="s">
        <v>91</v>
      </c>
    </row>
    <row r="11" s="2" customFormat="1" ht="36" spans="1:17">
      <c r="A11" s="11">
        <f>COUNT($A$1:A10)+1</f>
        <v>9</v>
      </c>
      <c r="B11" s="14" t="s">
        <v>92</v>
      </c>
      <c r="C11" s="14" t="s">
        <v>19</v>
      </c>
      <c r="D11" s="14" t="s">
        <v>29</v>
      </c>
      <c r="E11" s="11" t="s">
        <v>19</v>
      </c>
      <c r="F11" s="14" t="s">
        <v>93</v>
      </c>
      <c r="G11" s="14" t="s">
        <v>94</v>
      </c>
      <c r="H11" s="14" t="s">
        <v>19</v>
      </c>
      <c r="I11" s="14" t="s">
        <v>19</v>
      </c>
      <c r="J11" s="11" t="s">
        <v>19</v>
      </c>
      <c r="K11" s="11" t="s">
        <v>19</v>
      </c>
      <c r="L11" s="11" t="s">
        <v>19</v>
      </c>
      <c r="M11" s="15" t="s">
        <v>95</v>
      </c>
      <c r="N11" s="15" t="s">
        <v>60</v>
      </c>
      <c r="O11" s="15" t="s">
        <v>96</v>
      </c>
      <c r="P11" s="15" t="s">
        <v>62</v>
      </c>
      <c r="Q11" s="14" t="s">
        <v>35</v>
      </c>
    </row>
    <row r="12" s="2" customFormat="1" ht="36" spans="1:17">
      <c r="A12" s="11">
        <f>COUNT($A$1:A11)+1</f>
        <v>10</v>
      </c>
      <c r="B12" s="11" t="s">
        <v>97</v>
      </c>
      <c r="C12" s="11" t="s">
        <v>98</v>
      </c>
      <c r="D12" s="11" t="s">
        <v>99</v>
      </c>
      <c r="E12" s="13">
        <v>44713</v>
      </c>
      <c r="F12" s="11" t="s">
        <v>100</v>
      </c>
      <c r="G12" s="11" t="s">
        <v>101</v>
      </c>
      <c r="H12" s="11" t="s">
        <v>102</v>
      </c>
      <c r="I12" s="11" t="s">
        <v>103</v>
      </c>
      <c r="J12" s="11" t="s">
        <v>19</v>
      </c>
      <c r="K12" s="11" t="s">
        <v>19</v>
      </c>
      <c r="L12" s="11" t="s">
        <v>19</v>
      </c>
      <c r="M12" s="11" t="s">
        <v>104</v>
      </c>
      <c r="N12" s="11" t="s">
        <v>105</v>
      </c>
      <c r="O12" s="26" t="s">
        <v>106</v>
      </c>
      <c r="P12" s="27" t="s">
        <v>45</v>
      </c>
      <c r="Q12" s="11" t="s">
        <v>46</v>
      </c>
    </row>
    <row r="13" s="2" customFormat="1" ht="60" spans="1:17">
      <c r="A13" s="11">
        <f>COUNT($A$1:A12)+1</f>
        <v>11</v>
      </c>
      <c r="B13" s="17" t="s">
        <v>107</v>
      </c>
      <c r="C13" s="14" t="s">
        <v>19</v>
      </c>
      <c r="D13" s="14" t="s">
        <v>19</v>
      </c>
      <c r="E13" s="11" t="s">
        <v>19</v>
      </c>
      <c r="F13" s="18" t="s">
        <v>108</v>
      </c>
      <c r="G13" s="14" t="s">
        <v>109</v>
      </c>
      <c r="H13" s="14" t="s">
        <v>19</v>
      </c>
      <c r="I13" s="14" t="s">
        <v>19</v>
      </c>
      <c r="J13" s="17" t="s">
        <v>19</v>
      </c>
      <c r="K13" s="11" t="s">
        <v>19</v>
      </c>
      <c r="L13" s="11" t="s">
        <v>19</v>
      </c>
      <c r="M13" s="29" t="s">
        <v>110</v>
      </c>
      <c r="N13" s="29" t="s">
        <v>54</v>
      </c>
      <c r="O13" s="29" t="s">
        <v>111</v>
      </c>
      <c r="P13" s="15" t="s">
        <v>112</v>
      </c>
      <c r="Q13" s="18" t="s">
        <v>35</v>
      </c>
    </row>
    <row r="14" s="2" customFormat="1" ht="72" spans="1:17">
      <c r="A14" s="19">
        <f>COUNT($A$1:A13)+1</f>
        <v>12</v>
      </c>
      <c r="B14" s="14" t="s">
        <v>113</v>
      </c>
      <c r="C14" s="14" t="s">
        <v>19</v>
      </c>
      <c r="D14" s="14" t="s">
        <v>29</v>
      </c>
      <c r="E14" s="14" t="s">
        <v>19</v>
      </c>
      <c r="F14" s="14" t="s">
        <v>114</v>
      </c>
      <c r="G14" s="14" t="s">
        <v>115</v>
      </c>
      <c r="H14" s="14" t="s">
        <v>114</v>
      </c>
      <c r="I14" s="14" t="s">
        <v>115</v>
      </c>
      <c r="J14" s="14" t="s">
        <v>19</v>
      </c>
      <c r="K14" s="14" t="s">
        <v>19</v>
      </c>
      <c r="L14" s="14" t="s">
        <v>19</v>
      </c>
      <c r="M14" s="14" t="s">
        <v>116</v>
      </c>
      <c r="N14" s="14" t="s">
        <v>117</v>
      </c>
      <c r="O14" s="30" t="s">
        <v>118</v>
      </c>
      <c r="P14" s="15" t="s">
        <v>62</v>
      </c>
      <c r="Q14" s="14" t="s">
        <v>119</v>
      </c>
    </row>
    <row r="15" s="2" customFormat="1" ht="72" spans="1:17">
      <c r="A15" s="2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 t="s">
        <v>120</v>
      </c>
      <c r="N15" s="14" t="s">
        <v>121</v>
      </c>
      <c r="O15" s="30" t="s">
        <v>122</v>
      </c>
      <c r="P15" s="15"/>
      <c r="Q15" s="14"/>
    </row>
    <row r="16" s="2" customFormat="1" ht="36" spans="1:17">
      <c r="A16" s="11">
        <f>COUNT($A$1:A15)+1</f>
        <v>13</v>
      </c>
      <c r="B16" s="11" t="s">
        <v>123</v>
      </c>
      <c r="C16" s="11" t="s">
        <v>19</v>
      </c>
      <c r="D16" s="11" t="s">
        <v>29</v>
      </c>
      <c r="E16" s="11" t="s">
        <v>19</v>
      </c>
      <c r="F16" s="11" t="s">
        <v>124</v>
      </c>
      <c r="G16" s="11" t="s">
        <v>125</v>
      </c>
      <c r="H16" s="11" t="s">
        <v>19</v>
      </c>
      <c r="I16" s="11" t="s">
        <v>19</v>
      </c>
      <c r="J16" s="11" t="s">
        <v>19</v>
      </c>
      <c r="K16" s="11" t="s">
        <v>19</v>
      </c>
      <c r="L16" s="11" t="s">
        <v>19</v>
      </c>
      <c r="M16" s="11" t="s">
        <v>126</v>
      </c>
      <c r="N16" s="31" t="s">
        <v>127</v>
      </c>
      <c r="O16" s="31" t="s">
        <v>128</v>
      </c>
      <c r="P16" s="11" t="s">
        <v>26</v>
      </c>
      <c r="Q16" s="11" t="s">
        <v>35</v>
      </c>
    </row>
    <row r="17" s="2" customFormat="1" ht="72" spans="1:17">
      <c r="A17" s="11">
        <f>COUNT($A$1:A16)+1</f>
        <v>14</v>
      </c>
      <c r="B17" s="15" t="s">
        <v>129</v>
      </c>
      <c r="C17" s="15" t="s">
        <v>19</v>
      </c>
      <c r="D17" s="15" t="s">
        <v>130</v>
      </c>
      <c r="E17" s="13">
        <v>44740</v>
      </c>
      <c r="F17" s="15" t="s">
        <v>131</v>
      </c>
      <c r="G17" s="15" t="s">
        <v>132</v>
      </c>
      <c r="H17" s="15" t="s">
        <v>133</v>
      </c>
      <c r="I17" s="15" t="s">
        <v>134</v>
      </c>
      <c r="J17" s="15" t="s">
        <v>19</v>
      </c>
      <c r="K17" s="15" t="s">
        <v>19</v>
      </c>
      <c r="L17" s="15" t="s">
        <v>19</v>
      </c>
      <c r="M17" s="15" t="s">
        <v>135</v>
      </c>
      <c r="N17" s="15" t="s">
        <v>136</v>
      </c>
      <c r="O17" s="15" t="s">
        <v>137</v>
      </c>
      <c r="P17" s="28" t="s">
        <v>74</v>
      </c>
      <c r="Q17" s="15" t="s">
        <v>91</v>
      </c>
    </row>
    <row r="18" ht="36" spans="1:17">
      <c r="A18" s="11">
        <f>COUNT($A$1:A17)+1</f>
        <v>15</v>
      </c>
      <c r="B18" s="14" t="s">
        <v>138</v>
      </c>
      <c r="C18" s="14" t="s">
        <v>19</v>
      </c>
      <c r="D18" s="14" t="s">
        <v>29</v>
      </c>
      <c r="E18" s="11" t="s">
        <v>19</v>
      </c>
      <c r="F18" s="14" t="s">
        <v>139</v>
      </c>
      <c r="G18" s="14" t="s">
        <v>140</v>
      </c>
      <c r="H18" s="14" t="s">
        <v>19</v>
      </c>
      <c r="I18" s="14" t="s">
        <v>19</v>
      </c>
      <c r="J18" s="14" t="s">
        <v>141</v>
      </c>
      <c r="K18" s="14" t="s">
        <v>142</v>
      </c>
      <c r="L18" s="14" t="s">
        <v>52</v>
      </c>
      <c r="M18" s="15" t="s">
        <v>143</v>
      </c>
      <c r="N18" s="15" t="s">
        <v>144</v>
      </c>
      <c r="O18" s="15" t="s">
        <v>145</v>
      </c>
      <c r="P18" s="15" t="s">
        <v>62</v>
      </c>
      <c r="Q18" s="14" t="s">
        <v>35</v>
      </c>
    </row>
    <row r="19" ht="36" spans="1:17">
      <c r="A19" s="11">
        <f>COUNT($A$1:A18)+1</f>
        <v>16</v>
      </c>
      <c r="B19" s="15" t="s">
        <v>64</v>
      </c>
      <c r="C19" s="15" t="s">
        <v>146</v>
      </c>
      <c r="D19" s="15" t="s">
        <v>147</v>
      </c>
      <c r="E19" s="13">
        <v>44698</v>
      </c>
      <c r="F19" s="15" t="s">
        <v>148</v>
      </c>
      <c r="G19" s="15" t="s">
        <v>149</v>
      </c>
      <c r="H19" s="15" t="s">
        <v>150</v>
      </c>
      <c r="I19" s="15" t="s">
        <v>151</v>
      </c>
      <c r="J19" s="15" t="s">
        <v>19</v>
      </c>
      <c r="K19" s="15" t="s">
        <v>19</v>
      </c>
      <c r="L19" s="15" t="s">
        <v>19</v>
      </c>
      <c r="M19" s="15" t="s">
        <v>71</v>
      </c>
      <c r="N19" s="15" t="s">
        <v>72</v>
      </c>
      <c r="O19" s="15" t="s">
        <v>152</v>
      </c>
      <c r="P19" s="28" t="s">
        <v>45</v>
      </c>
      <c r="Q19" s="15" t="s">
        <v>75</v>
      </c>
    </row>
    <row r="20" s="3" customFormat="1" ht="36" spans="1:16380">
      <c r="A20" s="11">
        <f>COUNT($A$1:A19)+1</f>
        <v>17</v>
      </c>
      <c r="B20" s="14" t="s">
        <v>153</v>
      </c>
      <c r="C20" s="14" t="s">
        <v>19</v>
      </c>
      <c r="D20" s="14" t="s">
        <v>29</v>
      </c>
      <c r="E20" s="11" t="s">
        <v>19</v>
      </c>
      <c r="F20" s="14" t="s">
        <v>154</v>
      </c>
      <c r="G20" s="14" t="s">
        <v>155</v>
      </c>
      <c r="H20" s="14" t="s">
        <v>19</v>
      </c>
      <c r="I20" s="14" t="s">
        <v>19</v>
      </c>
      <c r="J20" s="14" t="s">
        <v>156</v>
      </c>
      <c r="K20" s="14" t="s">
        <v>157</v>
      </c>
      <c r="L20" s="14" t="s">
        <v>52</v>
      </c>
      <c r="M20" s="15" t="s">
        <v>79</v>
      </c>
      <c r="N20" s="15" t="s">
        <v>80</v>
      </c>
      <c r="O20" s="15" t="s">
        <v>158</v>
      </c>
      <c r="P20" s="15" t="s">
        <v>90</v>
      </c>
      <c r="Q20" s="14" t="s">
        <v>35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</row>
    <row r="21" s="2" customFormat="1" ht="24" spans="1:17">
      <c r="A21" s="19">
        <f>COUNT($A$1:A20)+1</f>
        <v>18</v>
      </c>
      <c r="B21" s="17" t="s">
        <v>159</v>
      </c>
      <c r="C21" s="14" t="s">
        <v>160</v>
      </c>
      <c r="D21" s="17" t="s">
        <v>161</v>
      </c>
      <c r="E21" s="21">
        <v>44577</v>
      </c>
      <c r="F21" s="14" t="s">
        <v>162</v>
      </c>
      <c r="G21" s="14" t="s">
        <v>163</v>
      </c>
      <c r="H21" s="14" t="s">
        <v>164</v>
      </c>
      <c r="I21" s="14" t="s">
        <v>165</v>
      </c>
      <c r="J21" s="17" t="s">
        <v>19</v>
      </c>
      <c r="K21" s="17" t="s">
        <v>19</v>
      </c>
      <c r="L21" s="14" t="s">
        <v>19</v>
      </c>
      <c r="M21" s="29" t="s">
        <v>104</v>
      </c>
      <c r="N21" s="29" t="s">
        <v>166</v>
      </c>
      <c r="O21" s="32" t="s">
        <v>167</v>
      </c>
      <c r="P21" s="15" t="s">
        <v>112</v>
      </c>
      <c r="Q21" s="18" t="s">
        <v>168</v>
      </c>
    </row>
    <row r="22" s="2" customFormat="1" ht="12.75" spans="1:17">
      <c r="A22" s="20"/>
      <c r="B22" s="17"/>
      <c r="C22" s="14"/>
      <c r="D22" s="17"/>
      <c r="E22" s="21"/>
      <c r="F22" s="14"/>
      <c r="G22" s="14"/>
      <c r="H22" s="14"/>
      <c r="I22" s="14"/>
      <c r="J22" s="17"/>
      <c r="K22" s="17"/>
      <c r="L22" s="14"/>
      <c r="M22" s="29" t="s">
        <v>169</v>
      </c>
      <c r="N22" s="29" t="s">
        <v>170</v>
      </c>
      <c r="O22" s="32" t="s">
        <v>171</v>
      </c>
      <c r="P22" s="15"/>
      <c r="Q22" s="18"/>
    </row>
    <row r="23" s="2" customFormat="1" ht="36" spans="1:17">
      <c r="A23" s="11">
        <f>COUNT($A$1:A22)+1</f>
        <v>19</v>
      </c>
      <c r="B23" s="14" t="s">
        <v>172</v>
      </c>
      <c r="C23" s="14" t="s">
        <v>19</v>
      </c>
      <c r="D23" s="14" t="s">
        <v>29</v>
      </c>
      <c r="E23" s="11" t="s">
        <v>19</v>
      </c>
      <c r="F23" s="14" t="s">
        <v>173</v>
      </c>
      <c r="G23" s="14" t="s">
        <v>174</v>
      </c>
      <c r="H23" s="14" t="s">
        <v>19</v>
      </c>
      <c r="I23" s="14" t="s">
        <v>19</v>
      </c>
      <c r="J23" s="14" t="s">
        <v>175</v>
      </c>
      <c r="K23" s="14" t="s">
        <v>176</v>
      </c>
      <c r="L23" s="14" t="s">
        <v>52</v>
      </c>
      <c r="M23" s="15" t="s">
        <v>32</v>
      </c>
      <c r="N23" s="15" t="s">
        <v>144</v>
      </c>
      <c r="O23" s="15" t="s">
        <v>177</v>
      </c>
      <c r="P23" s="15" t="s">
        <v>62</v>
      </c>
      <c r="Q23" s="14" t="s">
        <v>35</v>
      </c>
    </row>
    <row r="24" s="2" customFormat="1" ht="72" spans="1:17">
      <c r="A24" s="11">
        <f>COUNT($A$1:A23)+1</f>
        <v>20</v>
      </c>
      <c r="B24" s="15" t="s">
        <v>178</v>
      </c>
      <c r="C24" s="15" t="s">
        <v>179</v>
      </c>
      <c r="D24" s="15" t="s">
        <v>130</v>
      </c>
      <c r="E24" s="13">
        <v>44748</v>
      </c>
      <c r="F24" s="15" t="s">
        <v>180</v>
      </c>
      <c r="G24" s="15" t="s">
        <v>181</v>
      </c>
      <c r="H24" s="15" t="s">
        <v>182</v>
      </c>
      <c r="I24" s="15" t="s">
        <v>183</v>
      </c>
      <c r="J24" s="15" t="s">
        <v>19</v>
      </c>
      <c r="K24" s="15" t="s">
        <v>19</v>
      </c>
      <c r="L24" s="15" t="s">
        <v>19</v>
      </c>
      <c r="M24" s="15" t="s">
        <v>135</v>
      </c>
      <c r="N24" s="15" t="s">
        <v>136</v>
      </c>
      <c r="O24" s="15" t="s">
        <v>184</v>
      </c>
      <c r="P24" s="28" t="s">
        <v>74</v>
      </c>
      <c r="Q24" s="15" t="s">
        <v>91</v>
      </c>
    </row>
    <row r="25" s="2" customFormat="1" ht="24" spans="1:17">
      <c r="A25" s="11">
        <f>COUNT($A$1:A24)+1</f>
        <v>21</v>
      </c>
      <c r="B25" s="14" t="s">
        <v>185</v>
      </c>
      <c r="C25" s="14" t="s">
        <v>19</v>
      </c>
      <c r="D25" s="14" t="s">
        <v>29</v>
      </c>
      <c r="E25" s="11" t="s">
        <v>19</v>
      </c>
      <c r="F25" s="14" t="s">
        <v>186</v>
      </c>
      <c r="G25" s="14" t="s">
        <v>187</v>
      </c>
      <c r="H25" s="14" t="s">
        <v>19</v>
      </c>
      <c r="I25" s="14" t="s">
        <v>19</v>
      </c>
      <c r="J25" s="14" t="s">
        <v>188</v>
      </c>
      <c r="K25" s="14" t="s">
        <v>157</v>
      </c>
      <c r="L25" s="14" t="s">
        <v>52</v>
      </c>
      <c r="M25" s="15" t="s">
        <v>189</v>
      </c>
      <c r="N25" s="15" t="s">
        <v>190</v>
      </c>
      <c r="O25" s="15" t="s">
        <v>191</v>
      </c>
      <c r="P25" s="15" t="s">
        <v>62</v>
      </c>
      <c r="Q25" s="14" t="s">
        <v>35</v>
      </c>
    </row>
    <row r="26" s="2" customFormat="1" ht="36" spans="1:17">
      <c r="A26" s="11">
        <f>COUNT($A$1:A25)+1</f>
        <v>22</v>
      </c>
      <c r="B26" s="22" t="s">
        <v>192</v>
      </c>
      <c r="C26" s="22" t="s">
        <v>193</v>
      </c>
      <c r="D26" s="22" t="s">
        <v>194</v>
      </c>
      <c r="E26" s="23">
        <v>44713</v>
      </c>
      <c r="F26" s="22" t="s">
        <v>195</v>
      </c>
      <c r="G26" s="22" t="s">
        <v>196</v>
      </c>
      <c r="H26" s="22" t="s">
        <v>197</v>
      </c>
      <c r="I26" s="22" t="s">
        <v>198</v>
      </c>
      <c r="J26" s="22" t="s">
        <v>19</v>
      </c>
      <c r="K26" s="22" t="s">
        <v>19</v>
      </c>
      <c r="L26" s="22" t="s">
        <v>19</v>
      </c>
      <c r="M26" s="11" t="s">
        <v>199</v>
      </c>
      <c r="N26" s="11" t="s">
        <v>200</v>
      </c>
      <c r="O26" s="33" t="s">
        <v>201</v>
      </c>
      <c r="P26" s="22" t="s">
        <v>26</v>
      </c>
      <c r="Q26" s="22" t="s">
        <v>202</v>
      </c>
    </row>
    <row r="27" s="2" customFormat="1" ht="60" spans="1:17">
      <c r="A27" s="11">
        <f>COUNT($A$1:A26)+1</f>
        <v>23</v>
      </c>
      <c r="B27" s="11" t="s">
        <v>203</v>
      </c>
      <c r="C27" s="11" t="s">
        <v>19</v>
      </c>
      <c r="D27" s="11" t="s">
        <v>204</v>
      </c>
      <c r="E27" s="11" t="s">
        <v>19</v>
      </c>
      <c r="F27" s="11" t="s">
        <v>205</v>
      </c>
      <c r="G27" s="11" t="s">
        <v>206</v>
      </c>
      <c r="H27" s="11" t="s">
        <v>19</v>
      </c>
      <c r="I27" s="11" t="s">
        <v>19</v>
      </c>
      <c r="J27" s="11" t="s">
        <v>19</v>
      </c>
      <c r="K27" s="11" t="s">
        <v>19</v>
      </c>
      <c r="L27" s="11" t="s">
        <v>19</v>
      </c>
      <c r="M27" s="11" t="s">
        <v>207</v>
      </c>
      <c r="N27" s="15" t="s">
        <v>208</v>
      </c>
      <c r="O27" s="15" t="s">
        <v>209</v>
      </c>
      <c r="P27" s="15" t="s">
        <v>210</v>
      </c>
      <c r="Q27" s="11" t="s">
        <v>35</v>
      </c>
    </row>
    <row r="28" s="2" customFormat="1" ht="72" spans="1:17">
      <c r="A28" s="19">
        <f>COUNT($A$1:A27)+1</f>
        <v>24</v>
      </c>
      <c r="B28" s="14" t="s">
        <v>211</v>
      </c>
      <c r="C28" s="14" t="s">
        <v>19</v>
      </c>
      <c r="D28" s="14" t="s">
        <v>29</v>
      </c>
      <c r="E28" s="14" t="s">
        <v>19</v>
      </c>
      <c r="F28" s="14" t="s">
        <v>212</v>
      </c>
      <c r="G28" s="14" t="s">
        <v>213</v>
      </c>
      <c r="H28" s="14" t="s">
        <v>212</v>
      </c>
      <c r="I28" s="14" t="s">
        <v>213</v>
      </c>
      <c r="J28" s="14" t="s">
        <v>19</v>
      </c>
      <c r="K28" s="14" t="s">
        <v>19</v>
      </c>
      <c r="L28" s="14" t="s">
        <v>19</v>
      </c>
      <c r="M28" s="14" t="s">
        <v>116</v>
      </c>
      <c r="N28" s="14" t="s">
        <v>117</v>
      </c>
      <c r="O28" s="30" t="s">
        <v>214</v>
      </c>
      <c r="P28" s="15" t="s">
        <v>62</v>
      </c>
      <c r="Q28" s="14" t="s">
        <v>119</v>
      </c>
    </row>
    <row r="29" s="2" customFormat="1" ht="72" spans="1:17">
      <c r="A29" s="2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 t="s">
        <v>120</v>
      </c>
      <c r="N29" s="14" t="s">
        <v>121</v>
      </c>
      <c r="O29" s="30" t="s">
        <v>215</v>
      </c>
      <c r="P29" s="15"/>
      <c r="Q29" s="14"/>
    </row>
    <row r="30" s="2" customFormat="1" ht="36" spans="1:17">
      <c r="A30" s="11">
        <f>COUNT($A$1:A29)+1</f>
        <v>25</v>
      </c>
      <c r="B30" s="22" t="s">
        <v>216</v>
      </c>
      <c r="C30" s="22" t="s">
        <v>19</v>
      </c>
      <c r="D30" s="22" t="s">
        <v>29</v>
      </c>
      <c r="E30" s="11" t="s">
        <v>19</v>
      </c>
      <c r="F30" s="22" t="s">
        <v>217</v>
      </c>
      <c r="G30" s="22" t="s">
        <v>218</v>
      </c>
      <c r="H30" s="22" t="s">
        <v>19</v>
      </c>
      <c r="I30" s="22" t="s">
        <v>19</v>
      </c>
      <c r="J30" s="22" t="s">
        <v>219</v>
      </c>
      <c r="K30" s="22" t="s">
        <v>220</v>
      </c>
      <c r="L30" s="22" t="s">
        <v>221</v>
      </c>
      <c r="M30" s="11" t="s">
        <v>143</v>
      </c>
      <c r="N30" s="11" t="s">
        <v>33</v>
      </c>
      <c r="O30" s="33" t="s">
        <v>222</v>
      </c>
      <c r="P30" s="22" t="s">
        <v>26</v>
      </c>
      <c r="Q30" s="22" t="s">
        <v>35</v>
      </c>
    </row>
    <row r="31" ht="72" spans="1:17">
      <c r="A31" s="11">
        <f>COUNT($A$1:A30)+1</f>
        <v>26</v>
      </c>
      <c r="B31" s="11" t="s">
        <v>223</v>
      </c>
      <c r="C31" s="11" t="s">
        <v>224</v>
      </c>
      <c r="D31" s="11" t="s">
        <v>225</v>
      </c>
      <c r="E31" s="16">
        <v>44720</v>
      </c>
      <c r="F31" s="11" t="s">
        <v>226</v>
      </c>
      <c r="G31" s="11" t="s">
        <v>227</v>
      </c>
      <c r="H31" s="11" t="s">
        <v>228</v>
      </c>
      <c r="I31" s="11" t="s">
        <v>229</v>
      </c>
      <c r="J31" s="11" t="s">
        <v>230</v>
      </c>
      <c r="K31" s="11" t="s">
        <v>231</v>
      </c>
      <c r="L31" s="34" t="s">
        <v>232</v>
      </c>
      <c r="M31" s="11" t="s">
        <v>120</v>
      </c>
      <c r="N31" s="31" t="s">
        <v>233</v>
      </c>
      <c r="O31" s="31" t="s">
        <v>234</v>
      </c>
      <c r="P31" s="11" t="s">
        <v>26</v>
      </c>
      <c r="Q31" s="11" t="s">
        <v>202</v>
      </c>
    </row>
    <row r="32" ht="60" spans="1:17">
      <c r="A32" s="11">
        <f>COUNT($A$1:A31)+1</f>
        <v>27</v>
      </c>
      <c r="B32" s="11" t="s">
        <v>235</v>
      </c>
      <c r="C32" s="11" t="s">
        <v>19</v>
      </c>
      <c r="D32" s="11" t="s">
        <v>204</v>
      </c>
      <c r="E32" s="11" t="s">
        <v>19</v>
      </c>
      <c r="F32" s="11" t="s">
        <v>236</v>
      </c>
      <c r="G32" s="11" t="s">
        <v>237</v>
      </c>
      <c r="H32" s="11" t="s">
        <v>19</v>
      </c>
      <c r="I32" s="11" t="s">
        <v>19</v>
      </c>
      <c r="J32" s="11" t="s">
        <v>19</v>
      </c>
      <c r="K32" s="11" t="s">
        <v>19</v>
      </c>
      <c r="L32" s="11" t="s">
        <v>19</v>
      </c>
      <c r="M32" s="11" t="s">
        <v>238</v>
      </c>
      <c r="N32" s="15" t="s">
        <v>208</v>
      </c>
      <c r="O32" s="15" t="s">
        <v>239</v>
      </c>
      <c r="P32" s="15" t="s">
        <v>210</v>
      </c>
      <c r="Q32" s="11" t="s">
        <v>35</v>
      </c>
    </row>
    <row r="33" ht="72" spans="1:17">
      <c r="A33" s="11">
        <f>COUNT($A$1:A32)+1</f>
        <v>28</v>
      </c>
      <c r="B33" s="15" t="s">
        <v>240</v>
      </c>
      <c r="C33" s="15" t="s">
        <v>241</v>
      </c>
      <c r="D33" s="15" t="s">
        <v>242</v>
      </c>
      <c r="E33" s="13">
        <v>44753</v>
      </c>
      <c r="F33" s="15" t="s">
        <v>180</v>
      </c>
      <c r="G33" s="15" t="s">
        <v>181</v>
      </c>
      <c r="H33" s="15" t="s">
        <v>243</v>
      </c>
      <c r="I33" s="15" t="s">
        <v>244</v>
      </c>
      <c r="J33" s="15" t="s">
        <v>19</v>
      </c>
      <c r="K33" s="15" t="s">
        <v>19</v>
      </c>
      <c r="L33" s="15" t="s">
        <v>19</v>
      </c>
      <c r="M33" s="15" t="s">
        <v>135</v>
      </c>
      <c r="N33" s="15" t="s">
        <v>136</v>
      </c>
      <c r="O33" s="15" t="s">
        <v>245</v>
      </c>
      <c r="P33" s="28" t="s">
        <v>74</v>
      </c>
      <c r="Q33" s="15" t="s">
        <v>91</v>
      </c>
    </row>
    <row r="34" ht="36" spans="1:17">
      <c r="A34" s="11">
        <f>COUNT($A$1:A33)+1</f>
        <v>29</v>
      </c>
      <c r="B34" s="11" t="s">
        <v>246</v>
      </c>
      <c r="C34" s="11" t="s">
        <v>19</v>
      </c>
      <c r="D34" s="11" t="s">
        <v>29</v>
      </c>
      <c r="E34" s="11" t="s">
        <v>19</v>
      </c>
      <c r="F34" s="11" t="s">
        <v>247</v>
      </c>
      <c r="G34" s="11" t="s">
        <v>248</v>
      </c>
      <c r="H34" s="11" t="s">
        <v>19</v>
      </c>
      <c r="I34" s="11" t="s">
        <v>19</v>
      </c>
      <c r="J34" s="11" t="s">
        <v>19</v>
      </c>
      <c r="K34" s="11" t="s">
        <v>19</v>
      </c>
      <c r="L34" s="11" t="s">
        <v>19</v>
      </c>
      <c r="M34" s="11" t="s">
        <v>238</v>
      </c>
      <c r="N34" s="11" t="s">
        <v>208</v>
      </c>
      <c r="O34" s="11" t="s">
        <v>249</v>
      </c>
      <c r="P34" s="15" t="s">
        <v>26</v>
      </c>
      <c r="Q34" s="11" t="s">
        <v>35</v>
      </c>
    </row>
    <row r="35" ht="48" spans="1:17">
      <c r="A35" s="11">
        <f>COUNT($A$1:A34)+1</f>
        <v>30</v>
      </c>
      <c r="B35" s="14" t="s">
        <v>250</v>
      </c>
      <c r="C35" s="14" t="s">
        <v>19</v>
      </c>
      <c r="D35" s="14" t="s">
        <v>29</v>
      </c>
      <c r="E35" s="11" t="s">
        <v>19</v>
      </c>
      <c r="F35" s="14" t="s">
        <v>251</v>
      </c>
      <c r="G35" s="14" t="s">
        <v>252</v>
      </c>
      <c r="H35" s="14" t="s">
        <v>19</v>
      </c>
      <c r="I35" s="14" t="s">
        <v>19</v>
      </c>
      <c r="J35" s="14" t="s">
        <v>19</v>
      </c>
      <c r="K35" s="14" t="s">
        <v>19</v>
      </c>
      <c r="L35" s="14" t="s">
        <v>19</v>
      </c>
      <c r="M35" s="15" t="s">
        <v>253</v>
      </c>
      <c r="N35" s="15" t="s">
        <v>254</v>
      </c>
      <c r="O35" s="15" t="s">
        <v>255</v>
      </c>
      <c r="P35" s="15" t="s">
        <v>62</v>
      </c>
      <c r="Q35" s="14" t="s">
        <v>119</v>
      </c>
    </row>
    <row r="36" ht="36" spans="1:17">
      <c r="A36" s="11">
        <f>COUNT($A$1:A35)+1</f>
        <v>31</v>
      </c>
      <c r="B36" s="11" t="s">
        <v>256</v>
      </c>
      <c r="C36" s="11" t="s">
        <v>19</v>
      </c>
      <c r="D36" s="11" t="s">
        <v>29</v>
      </c>
      <c r="E36" s="11" t="s">
        <v>19</v>
      </c>
      <c r="F36" s="11" t="s">
        <v>257</v>
      </c>
      <c r="G36" s="11" t="s">
        <v>258</v>
      </c>
      <c r="H36" s="11" t="s">
        <v>19</v>
      </c>
      <c r="I36" s="11" t="s">
        <v>19</v>
      </c>
      <c r="J36" s="11" t="s">
        <v>259</v>
      </c>
      <c r="K36" s="11" t="s">
        <v>260</v>
      </c>
      <c r="L36" s="34" t="s">
        <v>221</v>
      </c>
      <c r="M36" s="11" t="s">
        <v>261</v>
      </c>
      <c r="N36" s="11" t="s">
        <v>262</v>
      </c>
      <c r="O36" s="11" t="s">
        <v>263</v>
      </c>
      <c r="P36" s="15" t="s">
        <v>26</v>
      </c>
      <c r="Q36" s="11" t="s">
        <v>35</v>
      </c>
    </row>
    <row r="37" ht="60" spans="1:17">
      <c r="A37" s="11">
        <f>COUNT($A$1:A36)+1</f>
        <v>32</v>
      </c>
      <c r="B37" s="17" t="s">
        <v>264</v>
      </c>
      <c r="C37" s="14" t="s">
        <v>265</v>
      </c>
      <c r="D37" s="17" t="s">
        <v>266</v>
      </c>
      <c r="E37" s="21">
        <v>44643</v>
      </c>
      <c r="F37" s="14" t="s">
        <v>267</v>
      </c>
      <c r="G37" s="14" t="s">
        <v>268</v>
      </c>
      <c r="H37" s="14" t="s">
        <v>269</v>
      </c>
      <c r="I37" s="14" t="s">
        <v>270</v>
      </c>
      <c r="J37" s="17" t="s">
        <v>271</v>
      </c>
      <c r="K37" s="17" t="s">
        <v>272</v>
      </c>
      <c r="L37" s="14" t="s">
        <v>232</v>
      </c>
      <c r="M37" s="29" t="s">
        <v>169</v>
      </c>
      <c r="N37" s="29" t="s">
        <v>170</v>
      </c>
      <c r="O37" s="32" t="s">
        <v>273</v>
      </c>
      <c r="P37" s="15" t="s">
        <v>210</v>
      </c>
      <c r="Q37" s="18" t="s">
        <v>168</v>
      </c>
    </row>
    <row r="38" ht="36" spans="1:17">
      <c r="A38" s="11">
        <f>COUNT($A$1:A37)+1</f>
        <v>33</v>
      </c>
      <c r="B38" s="11" t="s">
        <v>274</v>
      </c>
      <c r="C38" s="11" t="s">
        <v>19</v>
      </c>
      <c r="D38" s="11" t="s">
        <v>29</v>
      </c>
      <c r="E38" s="11" t="s">
        <v>19</v>
      </c>
      <c r="F38" s="11" t="s">
        <v>275</v>
      </c>
      <c r="G38" s="11" t="s">
        <v>276</v>
      </c>
      <c r="H38" s="11" t="s">
        <v>19</v>
      </c>
      <c r="I38" s="11" t="s">
        <v>19</v>
      </c>
      <c r="J38" s="11" t="s">
        <v>19</v>
      </c>
      <c r="K38" s="11" t="s">
        <v>19</v>
      </c>
      <c r="L38" s="11" t="s">
        <v>19</v>
      </c>
      <c r="M38" s="11" t="s">
        <v>277</v>
      </c>
      <c r="N38" s="11" t="s">
        <v>278</v>
      </c>
      <c r="O38" s="11" t="s">
        <v>279</v>
      </c>
      <c r="P38" s="15" t="s">
        <v>26</v>
      </c>
      <c r="Q38" s="11" t="s">
        <v>35</v>
      </c>
    </row>
    <row r="39" ht="36" spans="1:17">
      <c r="A39" s="11">
        <f>COUNT($A$1:A38)+1</f>
        <v>34</v>
      </c>
      <c r="B39" s="14" t="s">
        <v>280</v>
      </c>
      <c r="C39" s="14" t="s">
        <v>19</v>
      </c>
      <c r="D39" s="14" t="s">
        <v>19</v>
      </c>
      <c r="E39" s="11" t="s">
        <v>19</v>
      </c>
      <c r="F39" s="14" t="s">
        <v>281</v>
      </c>
      <c r="G39" s="14" t="s">
        <v>282</v>
      </c>
      <c r="H39" s="14" t="s">
        <v>19</v>
      </c>
      <c r="I39" s="14" t="s">
        <v>19</v>
      </c>
      <c r="J39" s="14" t="s">
        <v>19</v>
      </c>
      <c r="K39" s="14" t="s">
        <v>19</v>
      </c>
      <c r="L39" s="14" t="s">
        <v>19</v>
      </c>
      <c r="M39" s="15" t="s">
        <v>59</v>
      </c>
      <c r="N39" s="15" t="s">
        <v>60</v>
      </c>
      <c r="O39" s="15" t="s">
        <v>283</v>
      </c>
      <c r="P39" s="15" t="s">
        <v>62</v>
      </c>
      <c r="Q39" s="14" t="s">
        <v>63</v>
      </c>
    </row>
    <row r="40" ht="36" spans="1:17">
      <c r="A40" s="11">
        <f>COUNT($A$1:A39)+1</f>
        <v>35</v>
      </c>
      <c r="B40" s="15" t="s">
        <v>284</v>
      </c>
      <c r="C40" s="15" t="s">
        <v>285</v>
      </c>
      <c r="D40" s="15" t="s">
        <v>286</v>
      </c>
      <c r="E40" s="15" t="s">
        <v>287</v>
      </c>
      <c r="F40" s="15" t="s">
        <v>288</v>
      </c>
      <c r="G40" s="15" t="s">
        <v>289</v>
      </c>
      <c r="H40" s="15" t="s">
        <v>290</v>
      </c>
      <c r="I40" s="15" t="s">
        <v>291</v>
      </c>
      <c r="J40" s="15" t="s">
        <v>292</v>
      </c>
      <c r="K40" s="15" t="s">
        <v>293</v>
      </c>
      <c r="L40" s="15" t="s">
        <v>232</v>
      </c>
      <c r="M40" s="15" t="s">
        <v>104</v>
      </c>
      <c r="N40" s="15" t="s">
        <v>166</v>
      </c>
      <c r="O40" s="35" t="s">
        <v>294</v>
      </c>
      <c r="P40" s="31" t="s">
        <v>295</v>
      </c>
      <c r="Q40" s="15" t="s">
        <v>202</v>
      </c>
    </row>
    <row r="41" ht="36" spans="1:17">
      <c r="A41" s="11">
        <f>COUNT($A$1:A40)+1</f>
        <v>36</v>
      </c>
      <c r="B41" s="11" t="s">
        <v>296</v>
      </c>
      <c r="C41" s="11" t="s">
        <v>19</v>
      </c>
      <c r="D41" s="11" t="s">
        <v>29</v>
      </c>
      <c r="E41" s="11" t="s">
        <v>19</v>
      </c>
      <c r="F41" s="11" t="s">
        <v>297</v>
      </c>
      <c r="G41" s="11" t="s">
        <v>298</v>
      </c>
      <c r="H41" s="11" t="s">
        <v>19</v>
      </c>
      <c r="I41" s="11" t="s">
        <v>19</v>
      </c>
      <c r="J41" s="11" t="s">
        <v>299</v>
      </c>
      <c r="K41" s="11" t="s">
        <v>300</v>
      </c>
      <c r="L41" s="34" t="s">
        <v>301</v>
      </c>
      <c r="M41" s="11" t="s">
        <v>302</v>
      </c>
      <c r="N41" s="15" t="s">
        <v>80</v>
      </c>
      <c r="O41" s="15" t="s">
        <v>303</v>
      </c>
      <c r="P41" s="11" t="s">
        <v>26</v>
      </c>
      <c r="Q41" s="11" t="s">
        <v>35</v>
      </c>
    </row>
    <row r="42" ht="48" spans="1:17">
      <c r="A42" s="11">
        <f>COUNT($A$1:A41)+1</f>
        <v>37</v>
      </c>
      <c r="B42" s="14" t="s">
        <v>304</v>
      </c>
      <c r="C42" s="14" t="s">
        <v>19</v>
      </c>
      <c r="D42" s="14" t="s">
        <v>29</v>
      </c>
      <c r="E42" s="11" t="s">
        <v>19</v>
      </c>
      <c r="F42" s="14" t="s">
        <v>305</v>
      </c>
      <c r="G42" s="14" t="s">
        <v>306</v>
      </c>
      <c r="H42" s="14" t="s">
        <v>19</v>
      </c>
      <c r="I42" s="14" t="s">
        <v>19</v>
      </c>
      <c r="J42" s="14" t="s">
        <v>19</v>
      </c>
      <c r="K42" s="14" t="s">
        <v>19</v>
      </c>
      <c r="L42" s="14" t="s">
        <v>19</v>
      </c>
      <c r="M42" s="15" t="s">
        <v>253</v>
      </c>
      <c r="N42" s="15" t="s">
        <v>254</v>
      </c>
      <c r="O42" s="15" t="s">
        <v>307</v>
      </c>
      <c r="P42" s="15" t="s">
        <v>62</v>
      </c>
      <c r="Q42" s="14" t="s">
        <v>119</v>
      </c>
    </row>
    <row r="43" ht="60" spans="1:17">
      <c r="A43" s="11">
        <f>COUNT($A$1:A42)+1</f>
        <v>38</v>
      </c>
      <c r="B43" s="14" t="s">
        <v>308</v>
      </c>
      <c r="C43" s="14" t="s">
        <v>19</v>
      </c>
      <c r="D43" s="14" t="s">
        <v>19</v>
      </c>
      <c r="E43" s="11" t="s">
        <v>19</v>
      </c>
      <c r="F43" s="14" t="s">
        <v>309</v>
      </c>
      <c r="G43" s="14" t="s">
        <v>310</v>
      </c>
      <c r="H43" s="14" t="s">
        <v>19</v>
      </c>
      <c r="I43" s="14" t="s">
        <v>19</v>
      </c>
      <c r="J43" s="14" t="s">
        <v>311</v>
      </c>
      <c r="K43" s="14" t="s">
        <v>19</v>
      </c>
      <c r="L43" s="14" t="s">
        <v>52</v>
      </c>
      <c r="M43" s="29" t="s">
        <v>302</v>
      </c>
      <c r="N43" s="29" t="s">
        <v>262</v>
      </c>
      <c r="O43" s="32" t="s">
        <v>312</v>
      </c>
      <c r="P43" s="15" t="s">
        <v>112</v>
      </c>
      <c r="Q43" s="36" t="s">
        <v>35</v>
      </c>
    </row>
    <row r="44" ht="72" spans="1:17">
      <c r="A44" s="19">
        <f>COUNT($A$1:A43)+1</f>
        <v>39</v>
      </c>
      <c r="B44" s="14" t="s">
        <v>313</v>
      </c>
      <c r="C44" s="14" t="s">
        <v>19</v>
      </c>
      <c r="D44" s="14" t="s">
        <v>29</v>
      </c>
      <c r="E44" s="14" t="s">
        <v>19</v>
      </c>
      <c r="F44" s="14" t="s">
        <v>314</v>
      </c>
      <c r="G44" s="14" t="s">
        <v>315</v>
      </c>
      <c r="H44" s="14" t="s">
        <v>19</v>
      </c>
      <c r="I44" s="14" t="s">
        <v>19</v>
      </c>
      <c r="J44" s="14" t="s">
        <v>19</v>
      </c>
      <c r="K44" s="14" t="s">
        <v>19</v>
      </c>
      <c r="L44" s="14" t="s">
        <v>19</v>
      </c>
      <c r="M44" s="14" t="s">
        <v>120</v>
      </c>
      <c r="N44" s="14" t="s">
        <v>121</v>
      </c>
      <c r="O44" s="15" t="s">
        <v>316</v>
      </c>
      <c r="P44" s="15" t="s">
        <v>62</v>
      </c>
      <c r="Q44" s="14" t="s">
        <v>119</v>
      </c>
    </row>
    <row r="45" ht="72" spans="1:17">
      <c r="A45" s="20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 t="s">
        <v>116</v>
      </c>
      <c r="N45" s="14" t="s">
        <v>317</v>
      </c>
      <c r="O45" s="15" t="s">
        <v>318</v>
      </c>
      <c r="P45" s="15"/>
      <c r="Q45" s="14"/>
    </row>
    <row r="46" ht="36" spans="1:17">
      <c r="A46" s="11">
        <f>COUNT($A$1:A45)+1</f>
        <v>40</v>
      </c>
      <c r="B46" s="15" t="s">
        <v>319</v>
      </c>
      <c r="C46" s="15" t="s">
        <v>19</v>
      </c>
      <c r="D46" s="15" t="s">
        <v>19</v>
      </c>
      <c r="E46" s="11" t="s">
        <v>19</v>
      </c>
      <c r="F46" s="24" t="s">
        <v>320</v>
      </c>
      <c r="G46" s="15" t="s">
        <v>321</v>
      </c>
      <c r="H46" s="15" t="s">
        <v>19</v>
      </c>
      <c r="I46" s="15" t="s">
        <v>19</v>
      </c>
      <c r="J46" s="15" t="s">
        <v>322</v>
      </c>
      <c r="K46" s="15" t="s">
        <v>323</v>
      </c>
      <c r="L46" s="15" t="s">
        <v>52</v>
      </c>
      <c r="M46" s="15" t="s">
        <v>324</v>
      </c>
      <c r="N46" s="15" t="s">
        <v>325</v>
      </c>
      <c r="O46" s="35" t="s">
        <v>326</v>
      </c>
      <c r="P46" s="31" t="s">
        <v>62</v>
      </c>
      <c r="Q46" s="15" t="s">
        <v>35</v>
      </c>
    </row>
    <row r="47" ht="36" spans="1:17">
      <c r="A47" s="11">
        <f>COUNT($A$1:A46)+1</f>
        <v>41</v>
      </c>
      <c r="B47" s="11" t="s">
        <v>327</v>
      </c>
      <c r="C47" s="11" t="s">
        <v>328</v>
      </c>
      <c r="D47" s="11" t="s">
        <v>329</v>
      </c>
      <c r="E47" s="13">
        <v>44532</v>
      </c>
      <c r="F47" s="11" t="s">
        <v>330</v>
      </c>
      <c r="G47" s="11" t="s">
        <v>331</v>
      </c>
      <c r="H47" s="11" t="s">
        <v>332</v>
      </c>
      <c r="I47" s="11" t="s">
        <v>333</v>
      </c>
      <c r="J47" s="11" t="s">
        <v>19</v>
      </c>
      <c r="K47" s="11" t="s">
        <v>19</v>
      </c>
      <c r="L47" s="11" t="s">
        <v>19</v>
      </c>
      <c r="M47" s="11" t="s">
        <v>104</v>
      </c>
      <c r="N47" s="11" t="s">
        <v>105</v>
      </c>
      <c r="O47" s="26" t="s">
        <v>334</v>
      </c>
      <c r="P47" s="27" t="s">
        <v>45</v>
      </c>
      <c r="Q47" s="11" t="s">
        <v>46</v>
      </c>
    </row>
    <row r="48" ht="36" spans="1:17">
      <c r="A48" s="11">
        <f>COUNT($A$1:A47)+1</f>
        <v>42</v>
      </c>
      <c r="B48" s="15" t="s">
        <v>335</v>
      </c>
      <c r="C48" s="15" t="s">
        <v>19</v>
      </c>
      <c r="D48" s="15" t="s">
        <v>19</v>
      </c>
      <c r="E48" s="11" t="s">
        <v>19</v>
      </c>
      <c r="F48" s="15" t="s">
        <v>336</v>
      </c>
      <c r="G48" s="15" t="s">
        <v>337</v>
      </c>
      <c r="H48" s="15" t="s">
        <v>19</v>
      </c>
      <c r="I48" s="15" t="s">
        <v>19</v>
      </c>
      <c r="J48" s="11" t="s">
        <v>19</v>
      </c>
      <c r="K48" s="11" t="s">
        <v>19</v>
      </c>
      <c r="L48" s="11" t="s">
        <v>19</v>
      </c>
      <c r="M48" s="15" t="s">
        <v>338</v>
      </c>
      <c r="N48" s="15" t="s">
        <v>262</v>
      </c>
      <c r="O48" s="35" t="s">
        <v>339</v>
      </c>
      <c r="P48" s="31" t="s">
        <v>295</v>
      </c>
      <c r="Q48" s="15" t="s">
        <v>35</v>
      </c>
    </row>
    <row r="49" ht="36" spans="1:17">
      <c r="A49" s="11">
        <f>COUNT($A$1:A48)+1</f>
        <v>43</v>
      </c>
      <c r="B49" s="14" t="s">
        <v>340</v>
      </c>
      <c r="C49" s="14" t="s">
        <v>19</v>
      </c>
      <c r="D49" s="14" t="s">
        <v>29</v>
      </c>
      <c r="E49" s="11" t="s">
        <v>19</v>
      </c>
      <c r="F49" s="14" t="s">
        <v>341</v>
      </c>
      <c r="G49" s="14" t="s">
        <v>342</v>
      </c>
      <c r="H49" s="14" t="s">
        <v>19</v>
      </c>
      <c r="I49" s="14" t="s">
        <v>19</v>
      </c>
      <c r="J49" s="14" t="s">
        <v>19</v>
      </c>
      <c r="K49" s="14" t="s">
        <v>19</v>
      </c>
      <c r="L49" s="14" t="s">
        <v>19</v>
      </c>
      <c r="M49" s="15" t="s">
        <v>95</v>
      </c>
      <c r="N49" s="15" t="s">
        <v>60</v>
      </c>
      <c r="O49" s="15" t="s">
        <v>343</v>
      </c>
      <c r="P49" s="15" t="s">
        <v>62</v>
      </c>
      <c r="Q49" s="14" t="s">
        <v>119</v>
      </c>
    </row>
  </sheetData>
  <mergeCells count="57">
    <mergeCell ref="A1:Q1"/>
    <mergeCell ref="A14:A15"/>
    <mergeCell ref="A21:A22"/>
    <mergeCell ref="A28:A29"/>
    <mergeCell ref="A44:A45"/>
    <mergeCell ref="B14:B15"/>
    <mergeCell ref="B21:B22"/>
    <mergeCell ref="B28:B29"/>
    <mergeCell ref="B44:B45"/>
    <mergeCell ref="C14:C15"/>
    <mergeCell ref="C21:C22"/>
    <mergeCell ref="C28:C29"/>
    <mergeCell ref="C44:C45"/>
    <mergeCell ref="D14:D15"/>
    <mergeCell ref="D21:D22"/>
    <mergeCell ref="D28:D29"/>
    <mergeCell ref="D44:D45"/>
    <mergeCell ref="E14:E15"/>
    <mergeCell ref="E21:E22"/>
    <mergeCell ref="E28:E29"/>
    <mergeCell ref="E44:E45"/>
    <mergeCell ref="F14:F15"/>
    <mergeCell ref="F21:F22"/>
    <mergeCell ref="F28:F29"/>
    <mergeCell ref="F44:F45"/>
    <mergeCell ref="G14:G15"/>
    <mergeCell ref="G21:G22"/>
    <mergeCell ref="G28:G29"/>
    <mergeCell ref="G44:G45"/>
    <mergeCell ref="H14:H15"/>
    <mergeCell ref="H21:H22"/>
    <mergeCell ref="H28:H29"/>
    <mergeCell ref="H44:H45"/>
    <mergeCell ref="I14:I15"/>
    <mergeCell ref="I21:I22"/>
    <mergeCell ref="I28:I29"/>
    <mergeCell ref="I44:I45"/>
    <mergeCell ref="J14:J15"/>
    <mergeCell ref="J21:J22"/>
    <mergeCell ref="J28:J29"/>
    <mergeCell ref="J44:J45"/>
    <mergeCell ref="K14:K15"/>
    <mergeCell ref="K21:K22"/>
    <mergeCell ref="K28:K29"/>
    <mergeCell ref="K44:K45"/>
    <mergeCell ref="L14:L15"/>
    <mergeCell ref="L21:L22"/>
    <mergeCell ref="L28:L29"/>
    <mergeCell ref="L44:L45"/>
    <mergeCell ref="P14:P15"/>
    <mergeCell ref="P21:P22"/>
    <mergeCell ref="P28:P29"/>
    <mergeCell ref="P44:P45"/>
    <mergeCell ref="Q14:Q15"/>
    <mergeCell ref="Q21:Q22"/>
    <mergeCell ref="Q28:Q29"/>
    <mergeCell ref="Q44:Q45"/>
  </mergeCells>
  <dataValidations count="1">
    <dataValidation allowBlank="1" showInputMessage="1" showErrorMessage="1" sqref="P6 P11 P13 P18 P21 P23 P27 P32 P35 P37 P42 P43 P44 P49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易子真知</cp:lastModifiedBy>
  <dcterms:created xsi:type="dcterms:W3CDTF">2017-09-26T08:27:00Z</dcterms:created>
  <dcterms:modified xsi:type="dcterms:W3CDTF">2023-07-27T08:39:16Z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BED31CB0C68C43CF9A2084E69C7CD95C</vt:lpwstr>
  </property>
</Properties>
</file>