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不合格信息表!$A$2:$Q$48</definedName>
  </definedNames>
  <calcPr calcId="144525"/>
</workbook>
</file>

<file path=xl/sharedStrings.xml><?xml version="1.0" encoding="utf-8"?>
<sst xmlns="http://schemas.openxmlformats.org/spreadsheetml/2006/main" count="668" uniqueCount="313">
  <si>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</si>
  <si>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</si>
  <si>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</si>
  <si>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</si>
  <si>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</si>
  <si>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</si>
  <si>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</si>
  <si>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</si>
  <si>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</si>
  <si>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</si>
  <si>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</si>
  <si>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</si>
  <si>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</si>
  <si>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</si>
  <si>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</si>
  <si>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</si>
  <si>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</si>
  <si>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</si>
  <si>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海鲜味复合调味料</t>
  </si>
  <si>
    <t>正味</t>
  </si>
  <si>
    <t>1kg/罐</t>
  </si>
  <si>
    <t>广州正味食品有限公司</t>
  </si>
  <si>
    <t>广州市白云区太和镇太和第一工业区自编6号一楼</t>
  </si>
  <si>
    <t>广州市白云区太和镇太和第一工业区6号</t>
  </si>
  <si>
    <t>/</t>
  </si>
  <si>
    <t>总砷(以As计)</t>
  </si>
  <si>
    <t>≤0.5mg/kg</t>
  </si>
  <si>
    <t>0.64mg/kg</t>
  </si>
  <si>
    <t>广州检验检测认证集团有限公司</t>
  </si>
  <si>
    <t>调味品</t>
  </si>
  <si>
    <t>黑谷饮</t>
  </si>
  <si>
    <t>农道好物</t>
  </si>
  <si>
    <t>150g/瓶</t>
  </si>
  <si>
    <t>2022/08/11</t>
  </si>
  <si>
    <t>广州钧泽信息科技有限公司</t>
  </si>
  <si>
    <t>广州市天河区侨林街43号1903房（部位:之一）</t>
  </si>
  <si>
    <t>绿萃健康科技（东莞）有限公司</t>
  </si>
  <si>
    <t>广东省东莞市麻涌镇三窖中路13号3栋301室</t>
  </si>
  <si>
    <t>广州市天河区侨林街43号2002（部位:（整套））</t>
  </si>
  <si>
    <t>委托</t>
  </si>
  <si>
    <t>大肠菌群</t>
  </si>
  <si>
    <t>n=5,c=2,m=10,M=10²,CFU/g</t>
  </si>
  <si>
    <t>87,210,620,120,25,CFU/g</t>
  </si>
  <si>
    <t>广州质量监督检测研究院</t>
  </si>
  <si>
    <t>方便食品</t>
  </si>
  <si>
    <t>金鲳鱼</t>
  </si>
  <si>
    <t>广州市从化鳌头煌记水产品店</t>
  </si>
  <si>
    <t>广州市从化区鳌头镇城鳌大道西八巷38号101房</t>
  </si>
  <si>
    <t>强晟水产</t>
  </si>
  <si>
    <t>佛山市盐步环球水产交易市场V座04</t>
  </si>
  <si>
    <t>其他</t>
  </si>
  <si>
    <t>呋喃唑酮代谢物</t>
  </si>
  <si>
    <t>不得检出</t>
  </si>
  <si>
    <t>4.60μg/kg</t>
  </si>
  <si>
    <t>广东省食品工业研究所有限公司（广东省质量监督食品检验站）</t>
  </si>
  <si>
    <t>食用农产品</t>
  </si>
  <si>
    <t>包装饮用水</t>
  </si>
  <si>
    <t>恒江</t>
  </si>
  <si>
    <t>16.8L/桶</t>
  </si>
  <si>
    <t>2022/06/16</t>
  </si>
  <si>
    <t>广州市荔湾区好评桶装水店</t>
  </si>
  <si>
    <t>广州市荔湾区金花街世通街23号首层</t>
  </si>
  <si>
    <t>广州市天河恒江饮品厂</t>
  </si>
  <si>
    <t>广州市天河区凤凰街柯木塱大坪街10号</t>
  </si>
  <si>
    <t>铜绿假单胞菌</t>
  </si>
  <si>
    <t>n=5,c=0,m=0，CFU/250mL</t>
  </si>
  <si>
    <t>0,96,100,9,0,CFU/250mL</t>
  </si>
  <si>
    <t>饮料</t>
  </si>
  <si>
    <t>黄豆芽</t>
  </si>
  <si>
    <t>广州市从化街口法记菜档</t>
  </si>
  <si>
    <t>广州市从化区街口街南山楼四巷1号自编F18号档</t>
  </si>
  <si>
    <t>广州市从化区七星市场</t>
  </si>
  <si>
    <t>总汞（以 Hg 计）</t>
  </si>
  <si>
    <t>≤0.01mg/kg</t>
  </si>
  <si>
    <t>0.025mg/kg</t>
  </si>
  <si>
    <t>黑芝麻</t>
  </si>
  <si>
    <t>广州市白云区太和谭丽洪综合店</t>
  </si>
  <si>
    <t>广州市白云区太和谢家庄农贸综合市场大楼区3号楼20号</t>
  </si>
  <si>
    <t>吴先生</t>
  </si>
  <si>
    <t>松洲东泰食品商行</t>
  </si>
  <si>
    <t>酸价（以脂肪计） （KOH）</t>
  </si>
  <si>
    <t>≤3mg/g</t>
  </si>
  <si>
    <t>12.5mg/g</t>
  </si>
  <si>
    <t>花蟹</t>
  </si>
  <si>
    <t>广州市从化区鳌头镇华仔海鲜水产店</t>
  </si>
  <si>
    <t>广州市从化区鳌头镇前进东二巷110号</t>
  </si>
  <si>
    <t>镉（以Cd计）</t>
  </si>
  <si>
    <t>1.0mg/kg</t>
  </si>
  <si>
    <t>百颐年葛根木瓜魔芋粉</t>
  </si>
  <si>
    <t>百颐年</t>
  </si>
  <si>
    <t>500g/罐</t>
  </si>
  <si>
    <t>2022/08/06</t>
  </si>
  <si>
    <t>广州维汝堂营养健康咨询有限公司</t>
  </si>
  <si>
    <t>广州市番禺区南村镇南雅路13号304</t>
  </si>
  <si>
    <t>广州市兴之谷食品有限公司</t>
  </si>
  <si>
    <t>广州市增城荔新六路18号一、二层</t>
  </si>
  <si>
    <t>100,210,25,25,10,CFU/g</t>
  </si>
  <si>
    <t>豇豆</t>
  </si>
  <si>
    <t>广州市花都区梯面苏伟红菜档</t>
  </si>
  <si>
    <t>广州市花都区梯面镇梯面市场</t>
  </si>
  <si>
    <t>三唑磷</t>
  </si>
  <si>
    <t>≤0.05mg/kg</t>
  </si>
  <si>
    <t>0.25mg/kg</t>
  </si>
  <si>
    <t>广东省科学院生物与医学工程研究所</t>
  </si>
  <si>
    <t>酷莱斯方糕红豆糯米口味雪糕</t>
  </si>
  <si>
    <t>舒氏及图形商标</t>
  </si>
  <si>
    <t>70克/袋</t>
  </si>
  <si>
    <t>广州市黄埔区说来香百货店</t>
  </si>
  <si>
    <t>广州市黄埔区广海路11号118房</t>
  </si>
  <si>
    <t>奉新县舒氏制冰厂</t>
  </si>
  <si>
    <t>江西省宜春市奉新县上富镇东砂路</t>
  </si>
  <si>
    <t>菌落总数</t>
  </si>
  <si>
    <t>n=5,
c=2,
m=25000,
M=100000
CFU/g</t>
  </si>
  <si>
    <t>①1200000
②870000
③1300000
④1000000
⑤1300000
CFU/g</t>
  </si>
  <si>
    <t>广州海关技术中心</t>
  </si>
  <si>
    <t>冷冻饮品</t>
  </si>
  <si>
    <t>n=5,
c=2,
m=10,
M=100
CFU/g</t>
  </si>
  <si>
    <t>①16000
②12000
③9000
④7000
⑤6500
CFU/g</t>
  </si>
  <si>
    <t>九节虾</t>
  </si>
  <si>
    <t>散装</t>
  </si>
  <si>
    <t>广州市黄埔区海镪宝海鲜店</t>
  </si>
  <si>
    <t>广州市黄埔区黄埔东路3888号东兴市场农贸区自编海鲜14号档</t>
  </si>
  <si>
    <t>土霉素</t>
  </si>
  <si>
    <t>≤200μg/kg</t>
  </si>
  <si>
    <t>485μg/kg</t>
  </si>
  <si>
    <t>广东省科学院测试分析研究所（中国广州分析测试中心）</t>
  </si>
  <si>
    <t>土霉素/金霉素/四环素（组合含量）</t>
  </si>
  <si>
    <t>澳门烧肉</t>
  </si>
  <si>
    <t>广州市从化太平创脆佳食品店</t>
  </si>
  <si>
    <t>广州市从化区太平镇太平东路三巷13号120房</t>
  </si>
  <si>
    <t>大肠埃希氏菌</t>
  </si>
  <si>
    <t>满意:＜20CFU/g
可接受:20-100CFU/g
不合格:&gt;100CFU/g</t>
  </si>
  <si>
    <t>770CFU/g</t>
  </si>
  <si>
    <t>餐饮食品</t>
  </si>
  <si>
    <t>沙门氏菌</t>
  </si>
  <si>
    <t>满意：未检出
不合格：检出</t>
  </si>
  <si>
    <t>检出</t>
  </si>
  <si>
    <t>水库大草鱼</t>
  </si>
  <si>
    <t>散装称重</t>
  </si>
  <si>
    <t>广州市荔湾区五叔生鲜店</t>
  </si>
  <si>
    <t>广州市荔湾区西湾路多利街4号之五</t>
  </si>
  <si>
    <t>天嘉肥仔水产鱼档</t>
  </si>
  <si>
    <t>广州市荔湾区</t>
  </si>
  <si>
    <t>孔雀石绿</t>
  </si>
  <si>
    <t>5.30μg/kg</t>
  </si>
  <si>
    <t>广州市食品检验所</t>
  </si>
  <si>
    <t>自消毒餐饮具（碟子、碗）</t>
  </si>
  <si>
    <t>广州市天河区华景陶然幼儿园食堂</t>
  </si>
  <si>
    <t>广州市天河区华景北路115号</t>
  </si>
  <si>
    <t>阴离子合成洗涤剂（以十二烷基苯磺酸钠计）</t>
  </si>
  <si>
    <t>不得检出mg/100cm²</t>
  </si>
  <si>
    <t>1. 0.086mg/100cm²
2. 0.032mg/100cm²</t>
  </si>
  <si>
    <t>餐饮具</t>
  </si>
  <si>
    <t>油麦菜</t>
  </si>
  <si>
    <t>广州市白云区江高梁国洪蔬菜配送部</t>
  </si>
  <si>
    <t>广州市白云区江高镇广花路边江村农贸综合市场饮食街31号铺</t>
  </si>
  <si>
    <t>阿维菌素</t>
  </si>
  <si>
    <t>0.14mg/kg</t>
  </si>
  <si>
    <t>华富长寿山泉包装饮用水</t>
  </si>
  <si>
    <t>17.5升/桶</t>
  </si>
  <si>
    <t>2022/06/30</t>
  </si>
  <si>
    <t>广州市荔湾区思乡泉水店</t>
  </si>
  <si>
    <t>广州市荔湾区冲口招村北外约18号之三2房</t>
  </si>
  <si>
    <t>广州市白云区华富饮用水厂</t>
  </si>
  <si>
    <t>广州市白云区永平街东平老屋前街江板南工业区2号</t>
  </si>
  <si>
    <t>n=5,c=0,m=0 ，CFU/250mL</t>
  </si>
  <si>
    <t>0,0,120,0,0,CFU/250mL</t>
  </si>
  <si>
    <t>广州市白云区同和许志良副食店</t>
  </si>
  <si>
    <t>广州市白云区同和街道办事处北侧自编1号雄洲同和广场首层市场区84-85号档</t>
  </si>
  <si>
    <t>彭昌学</t>
  </si>
  <si>
    <t>广州市如意坊果品食杂公司</t>
  </si>
  <si>
    <t>14.3mg/g</t>
  </si>
  <si>
    <t>广州市从化街口梅姨蔬菜档</t>
  </si>
  <si>
    <t>广州市从化区街口街南山楼四巷1号自编F19号档</t>
  </si>
  <si>
    <t>饭碗（餐馆自行消毒）</t>
  </si>
  <si>
    <t>广州胜世餐饮有限公司天河北路分公司</t>
  </si>
  <si>
    <t>广州市天河区天河北路717号201铺（部位:自编C1、C2单元）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</si>
  <si>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</si>
  <si>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大中鲈鱼</t>
  </si>
  <si>
    <t>广州市天河区石牌尚优购便利店</t>
  </si>
  <si>
    <t>广州市天河区龙口西路214号101房</t>
  </si>
  <si>
    <t>恩诺沙星</t>
  </si>
  <si>
    <t>皮+肉≤100μg/kg</t>
  </si>
  <si>
    <t>263μg/kg</t>
  </si>
  <si>
    <t>希鲮鱼刺身6片</t>
  </si>
  <si>
    <t>广州市番禺区市桥千羽饮食店</t>
  </si>
  <si>
    <t>广州市番禺区市桥街盛兴大街93号C2-2号</t>
  </si>
  <si>
    <t>n=5,c=2,m=10,M=10²，CFU/g</t>
  </si>
  <si>
    <t>＜10,370,88,190,＜10,CFU/g</t>
  </si>
  <si>
    <t>A级青豆角（豇豆）</t>
  </si>
  <si>
    <t>广州市黄埔区利家商场</t>
  </si>
  <si>
    <t>广州市黄埔区夏园水关路41号</t>
  </si>
  <si>
    <t>万欢利家生鲜配送公司</t>
  </si>
  <si>
    <t>其他（供货商）</t>
  </si>
  <si>
    <t>灭蝇胺</t>
  </si>
  <si>
    <t>1.7mg/kg</t>
  </si>
  <si>
    <t>阿苏山玫珑瓜味雪糕</t>
  </si>
  <si>
    <t>阿蘇山</t>
  </si>
  <si>
    <t>75克/袋</t>
  </si>
  <si>
    <t>广州市福满家连锁便利店有限公司群贤路店</t>
  </si>
  <si>
    <t>广州市番禺区大石街群贤路100号税务综合楼首层3、4号房</t>
  </si>
  <si>
    <t>湖南美伦食品有限公司</t>
  </si>
  <si>
    <t>湖南省常德市武陵区启明街道皇木关社区三闾路南段</t>
  </si>
  <si>
    <t>上海信恒食品有限公司</t>
  </si>
  <si>
    <t>上海市奉贤区目华北路699号第5幢1层1049室</t>
  </si>
  <si>
    <t>①15000
②26000
③19000
④27000
⑤35000
CFU/g</t>
  </si>
  <si>
    <t>①440
②730
③430
④520
⑤550
CFU/g</t>
  </si>
  <si>
    <t>鲩鱼</t>
  </si>
  <si>
    <t>广州创沃农产品有限公司</t>
  </si>
  <si>
    <t>广州市天河区龙口东路428号18号铺</t>
  </si>
  <si>
    <t>广州市海珠区吴门世家食品店</t>
  </si>
  <si>
    <t>广州市海珠区镜湖西街17号103铺</t>
  </si>
  <si>
    <t>11.8μg/kg</t>
  </si>
  <si>
    <t>调味面制品（辣白菜味-素食）</t>
  </si>
  <si>
    <t>太平+图形商标</t>
  </si>
  <si>
    <t>22克/袋</t>
  </si>
  <si>
    <t>广州市荔湾区行胜峰超市</t>
  </si>
  <si>
    <t>广州市荔湾区中南街海南赤岗东约134号一楼之一</t>
  </si>
  <si>
    <t>禹州市太平洋食品厂</t>
  </si>
  <si>
    <t>禹州市无梁镇曹楼村</t>
  </si>
  <si>
    <t>三氯蔗糖</t>
  </si>
  <si>
    <t>≤0.6g/kg</t>
  </si>
  <si>
    <t>1.39g/kg</t>
  </si>
  <si>
    <t>白豆（豇豆）</t>
  </si>
  <si>
    <t>金桂肉菜综合市场陈秀珠</t>
  </si>
  <si>
    <t>广州市白云区解放北桂花路1号之五首层金桂肉菜综合市场内第50、51号</t>
  </si>
  <si>
    <t>0.50mg/kg</t>
  </si>
  <si>
    <t>1.卤水猪头肉
2.卤水猪耳
3.盐焗鸡脚</t>
  </si>
  <si>
    <t>广州市天河区棠下良朱熟食店</t>
  </si>
  <si>
    <t>广州市天河区棠下棠发综合市场B区熟食档6-1号</t>
  </si>
  <si>
    <t>苯甲酸及其钠盐（以苯甲酸计）</t>
  </si>
  <si>
    <t>不得使用</t>
  </si>
  <si>
    <t>1. 0.793g/kg
2. 1.47g/kg
3. 0.866g/kg</t>
  </si>
  <si>
    <t>肉制品</t>
  </si>
  <si>
    <t>广州市白云区同和隆云商店</t>
  </si>
  <si>
    <t>广州市白云区同和镇三角市同和镇白云农贸市场98档</t>
  </si>
  <si>
    <t>麦嘉良</t>
  </si>
  <si>
    <t>嘉旺兴豆类食品经营部</t>
  </si>
  <si>
    <t>15.8mg/g</t>
  </si>
  <si>
    <t>黄脚立鱼</t>
  </si>
  <si>
    <t>岑裕安</t>
  </si>
  <si>
    <t>广州市天河区中山大道石牌东二巷34号首层天河餐餐鲜新街市自编商铺70档</t>
  </si>
  <si>
    <t>268μg/kg</t>
  </si>
  <si>
    <t>可比可豪享卡布奇诺咖啡配巧克力味粉（即溶咖啡固体饮料）</t>
  </si>
  <si>
    <t>363克（12×30克+12×0.25克）/盒</t>
  </si>
  <si>
    <t>2022/05/17</t>
  </si>
  <si>
    <t>华润万家生活超市（广州）有限公司夏园店</t>
  </si>
  <si>
    <t>广州市黄埔区黄埔东路2706-2712、2716-2722、2726、2724、2714、2704号</t>
  </si>
  <si>
    <t>PT TORABIKA EKA SEMESTA</t>
  </si>
  <si>
    <t>PO Box 6138,Jakarta 11061,Indonesia</t>
  </si>
  <si>
    <t>迈大食品（上海）有限公司</t>
  </si>
  <si>
    <t>上海市浦东新区康桥镇沪南路2888弄1号楼2楼</t>
  </si>
  <si>
    <t>进口</t>
  </si>
  <si>
    <t>n=5,c=2,m=1000,M=50000CFU/g</t>
  </si>
  <si>
    <t>①15000    ②13000    ③16000    ④14000    ⑤12000 CFU/g</t>
  </si>
  <si>
    <t>小白菜</t>
  </si>
  <si>
    <t>广州市海珠区金沙综合市场朱燕玲</t>
  </si>
  <si>
    <t>广州市海珠区沙溪金紫里村口1号金沙综合市场E7-9号</t>
  </si>
  <si>
    <t>王美苑</t>
  </si>
  <si>
    <t>荔塱批发市场车位31档</t>
  </si>
  <si>
    <t>供货商</t>
  </si>
  <si>
    <t>氟虫腈</t>
  </si>
  <si>
    <t>≤0.02mg/kg</t>
  </si>
  <si>
    <t>华测检测认证集团股份有限公司</t>
  </si>
  <si>
    <t>厚切三文鱼腩刺身</t>
  </si>
  <si>
    <t>广州市番禺区桥南欣健饮食店</t>
  </si>
  <si>
    <t>广州市番禺区桥南街福德路281号416-02</t>
  </si>
  <si>
    <t>56,99,30,250,100,CFU/g</t>
  </si>
  <si>
    <t>草鱼</t>
  </si>
  <si>
    <t>广州市荔湾区陈鲜升生活优选店</t>
  </si>
  <si>
    <t>广州市荔湾区黄沙大道誉江路10号113、114、115房（相通相连）</t>
  </si>
  <si>
    <t>五氯酚酸钠（以五氯酚计）</t>
  </si>
  <si>
    <t>9.8μg/kg</t>
  </si>
  <si>
    <t>广州市白云区三元里第三幼儿园</t>
  </si>
  <si>
    <t>广州市三元里大道442号</t>
  </si>
  <si>
    <r>
      <rPr>
        <sz val="10"/>
        <rFont val="宋体"/>
        <charset val="134"/>
      </rPr>
      <t>0.029mg/100cm</t>
    </r>
    <r>
      <rPr>
        <vertAlign val="superscript"/>
        <sz val="10"/>
        <rFont val="宋体"/>
        <charset val="134"/>
      </rPr>
      <t>2</t>
    </r>
  </si>
  <si>
    <t>白切鸡（酱卤肉制品）</t>
  </si>
  <si>
    <t>广州市海珠区尚馆餐饮有限公司</t>
  </si>
  <si>
    <t>广州市海珠区东晓路286号301单元（自编号三楼301号）</t>
  </si>
  <si>
    <r>
      <rPr>
        <sz val="10"/>
        <rFont val="宋体"/>
        <charset val="134"/>
      </rPr>
      <t>满意：＜10</t>
    </r>
    <r>
      <rPr>
        <sz val="10"/>
        <rFont val="Times New Roman"/>
        <charset val="0"/>
      </rPr>
      <t>⁵</t>
    </r>
    <r>
      <rPr>
        <sz val="10"/>
        <rFont val="宋体"/>
        <charset val="134"/>
      </rPr>
      <t>CFU/g
可接受：10</t>
    </r>
    <r>
      <rPr>
        <sz val="10"/>
        <rFont val="Times New Roman"/>
        <charset val="0"/>
      </rPr>
      <t>⁵</t>
    </r>
    <r>
      <rPr>
        <sz val="10"/>
        <rFont val="宋体"/>
        <charset val="134"/>
      </rPr>
      <t>～＜10</t>
    </r>
    <r>
      <rPr>
        <sz val="10"/>
        <rFont val="Times New Roman"/>
        <charset val="0"/>
      </rPr>
      <t>⁶</t>
    </r>
    <r>
      <rPr>
        <sz val="10"/>
        <rFont val="宋体"/>
        <charset val="134"/>
      </rPr>
      <t>CFU/g
不合格：≥10</t>
    </r>
    <r>
      <rPr>
        <sz val="10"/>
        <rFont val="Times New Roman"/>
        <charset val="0"/>
      </rPr>
      <t>⁶</t>
    </r>
    <r>
      <rPr>
        <sz val="10"/>
        <rFont val="宋体"/>
        <charset val="134"/>
      </rPr>
      <t>CFU/g</t>
    </r>
  </si>
  <si>
    <t>630000CFU/g</t>
  </si>
  <si>
    <t>满意：＜20CFU/g
可接受：20～100CFU/g
不合格：＞100CFU/g</t>
  </si>
  <si>
    <t>470CFU/g</t>
  </si>
  <si>
    <t>广州易初莲花连锁超市有限公司白云区黄石东路分公司</t>
  </si>
  <si>
    <t>广州市白云区黄石东路120号高尔夫花园东区F区一层及负一层</t>
  </si>
  <si>
    <t>广东有孚农业食品有限公司</t>
  </si>
  <si>
    <t>广州市白云区三元里大道306、308号</t>
  </si>
  <si>
    <t>其他（供应商）</t>
  </si>
  <si>
    <t>0.092mg/kg</t>
  </si>
  <si>
    <t>1.章红鱼刺身（2切）
2.三文鱼刺身（5片）</t>
  </si>
  <si>
    <t>广州雄本雄餐饮有限公司</t>
  </si>
  <si>
    <t>广州市番禺区桥南街南华路273号首层、二层</t>
  </si>
  <si>
    <t>1. 24,40,88,＜10,14,CFU/g
2. 160,150,26, 42,340,CFU/g</t>
  </si>
  <si>
    <t>包装油麦菜</t>
  </si>
  <si>
    <t>400克/包</t>
  </si>
  <si>
    <t>广州百佳永辉超市有限公司万科派分店</t>
  </si>
  <si>
    <t>广州市海珠区江燕路95号地下2层B204房和B205房（自编号B205、B206）</t>
  </si>
  <si>
    <t>深圳口口口食品发展有限公司</t>
  </si>
  <si>
    <t>深圳市龙岗区平湖街道新荔3路8号</t>
  </si>
  <si>
    <t>0.095mg/kg</t>
  </si>
  <si>
    <t>广州市白云区太和淑红综合店</t>
  </si>
  <si>
    <t>广州市白云区太和谢家庄农贸综合市场2号楼南面首层街铺1号</t>
  </si>
  <si>
    <t>林慧</t>
  </si>
  <si>
    <t>广州山绕食品经营部</t>
  </si>
  <si>
    <t>6.8mg/g</t>
  </si>
  <si>
    <t>精品老红豆冰棒</t>
  </si>
  <si>
    <t>85克/袋</t>
  </si>
  <si>
    <t>广州市黄埔区君梅便利店</t>
  </si>
  <si>
    <t>广州市黄埔区云埔街东澳路22号101铺</t>
  </si>
  <si>
    <t>醴陵市晶夏冷饮食品加工厂</t>
  </si>
  <si>
    <t>湖南省株洲市醴陵市阳三石街道阳东社区马家冲组</t>
  </si>
  <si>
    <t>①35000
②29000
③26000
④32000
⑤34000
CFU/g</t>
  </si>
  <si>
    <t>①70
②60
③180
④150
⑤110
CFU/g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</si>
</sst>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25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30" fillId="0" borderId="0"/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34" applyNumberFormat="1" applyFont="1" applyFill="1" applyBorder="1" applyAlignment="1">
      <alignment horizontal="center" vertical="center" wrapText="1"/>
    </xf>
    <xf numFmtId="14" fontId="3" fillId="0" borderId="2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1" fillId="0" borderId="2" xfId="34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3" fillId="0" borderId="5" xfId="34" applyNumberFormat="1" applyFont="1" applyFill="1" applyBorder="1" applyAlignment="1">
      <alignment horizontal="center" vertical="center" wrapText="1"/>
    </xf>
    <xf numFmtId="49" fontId="3" fillId="0" borderId="6" xfId="34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4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638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30" t="s">
        <v>10</v>
      </c>
      <c r="K2" s="30" t="s">
        <v>11</v>
      </c>
      <c r="L2" s="30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36" spans="1:17">
      <c r="A3" s="11">
        <f>COUNT($A$1:A2)+1</f>
        <v>1</v>
      </c>
      <c r="B3" s="12" t="s">
        <v>18</v>
      </c>
      <c r="C3" s="12" t="s">
        <v>19</v>
      </c>
      <c r="D3" s="12" t="s">
        <v>20</v>
      </c>
      <c r="E3" s="13">
        <v>44935</v>
      </c>
      <c r="F3" s="12" t="s">
        <v>21</v>
      </c>
      <c r="G3" s="12" t="s">
        <v>22</v>
      </c>
      <c r="H3" s="12" t="s">
        <v>21</v>
      </c>
      <c r="I3" s="12" t="s">
        <v>23</v>
      </c>
      <c r="J3" s="12" t="s">
        <v>24</v>
      </c>
      <c r="K3" s="12" t="s">
        <v>24</v>
      </c>
      <c r="L3" s="12" t="s">
        <v>24</v>
      </c>
      <c r="M3" s="11" t="s">
        <v>25</v>
      </c>
      <c r="N3" s="14" t="s">
        <v>26</v>
      </c>
      <c r="O3" s="14" t="s">
        <v>27</v>
      </c>
      <c r="P3" s="12" t="s">
        <v>28</v>
      </c>
      <c r="Q3" s="12" t="s">
        <v>29</v>
      </c>
    </row>
    <row r="4" s="2" customFormat="1" ht="36" spans="1:17">
      <c r="A4" s="11">
        <f>COUNT($A$1:A3)+1</f>
        <v>2</v>
      </c>
      <c r="B4" s="14" t="s">
        <v>30</v>
      </c>
      <c r="C4" s="14" t="s">
        <v>31</v>
      </c>
      <c r="D4" s="14" t="s">
        <v>32</v>
      </c>
      <c r="E4" s="14" t="s">
        <v>33</v>
      </c>
      <c r="F4" s="14" t="s">
        <v>34</v>
      </c>
      <c r="G4" s="14" t="s">
        <v>35</v>
      </c>
      <c r="H4" s="14" t="s">
        <v>36</v>
      </c>
      <c r="I4" s="14" t="s">
        <v>37</v>
      </c>
      <c r="J4" s="14" t="s">
        <v>34</v>
      </c>
      <c r="K4" s="14" t="s">
        <v>38</v>
      </c>
      <c r="L4" s="14" t="s">
        <v>39</v>
      </c>
      <c r="M4" s="14" t="s">
        <v>40</v>
      </c>
      <c r="N4" s="14" t="s">
        <v>41</v>
      </c>
      <c r="O4" s="29" t="s">
        <v>42</v>
      </c>
      <c r="P4" s="19" t="s">
        <v>43</v>
      </c>
      <c r="Q4" s="14" t="s">
        <v>44</v>
      </c>
    </row>
    <row r="5" ht="60" spans="1:17">
      <c r="A5" s="11">
        <f>COUNT($A$1:A4)+1</f>
        <v>3</v>
      </c>
      <c r="B5" s="15" t="s">
        <v>45</v>
      </c>
      <c r="C5" s="16" t="s">
        <v>24</v>
      </c>
      <c r="D5" s="16" t="s">
        <v>24</v>
      </c>
      <c r="E5" s="16" t="s">
        <v>24</v>
      </c>
      <c r="F5" s="17" t="s">
        <v>46</v>
      </c>
      <c r="G5" s="16" t="s">
        <v>47</v>
      </c>
      <c r="H5" s="16" t="s">
        <v>24</v>
      </c>
      <c r="I5" s="16" t="s">
        <v>24</v>
      </c>
      <c r="J5" s="15" t="s">
        <v>48</v>
      </c>
      <c r="K5" s="15" t="s">
        <v>49</v>
      </c>
      <c r="L5" s="15" t="s">
        <v>50</v>
      </c>
      <c r="M5" s="22" t="s">
        <v>51</v>
      </c>
      <c r="N5" s="22" t="s">
        <v>52</v>
      </c>
      <c r="O5" s="22" t="s">
        <v>53</v>
      </c>
      <c r="P5" s="14" t="s">
        <v>54</v>
      </c>
      <c r="Q5" s="17" t="s">
        <v>55</v>
      </c>
    </row>
    <row r="6" ht="24" spans="1:17">
      <c r="A6" s="11">
        <f>COUNT($A$1:A5)+1</f>
        <v>4</v>
      </c>
      <c r="B6" s="14" t="s">
        <v>56</v>
      </c>
      <c r="C6" s="14" t="s">
        <v>57</v>
      </c>
      <c r="D6" s="14" t="s">
        <v>58</v>
      </c>
      <c r="E6" s="14" t="s">
        <v>59</v>
      </c>
      <c r="F6" s="14" t="s">
        <v>60</v>
      </c>
      <c r="G6" s="14" t="s">
        <v>61</v>
      </c>
      <c r="H6" s="14" t="s">
        <v>62</v>
      </c>
      <c r="I6" s="14" t="s">
        <v>63</v>
      </c>
      <c r="J6" s="14" t="s">
        <v>24</v>
      </c>
      <c r="K6" s="14" t="s">
        <v>24</v>
      </c>
      <c r="L6" s="14" t="s">
        <v>24</v>
      </c>
      <c r="M6" s="14" t="s">
        <v>64</v>
      </c>
      <c r="N6" s="14" t="s">
        <v>65</v>
      </c>
      <c r="O6" s="29" t="s">
        <v>66</v>
      </c>
      <c r="P6" s="19" t="s">
        <v>43</v>
      </c>
      <c r="Q6" s="14" t="s">
        <v>67</v>
      </c>
    </row>
    <row r="7" s="3" customFormat="1" ht="60" spans="1:17">
      <c r="A7" s="11">
        <f>COUNT($A$1:A6)+1</f>
        <v>5</v>
      </c>
      <c r="B7" s="15" t="s">
        <v>68</v>
      </c>
      <c r="C7" s="16" t="s">
        <v>24</v>
      </c>
      <c r="D7" s="16" t="s">
        <v>24</v>
      </c>
      <c r="E7" s="16" t="s">
        <v>24</v>
      </c>
      <c r="F7" s="17" t="s">
        <v>69</v>
      </c>
      <c r="G7" s="16" t="s">
        <v>70</v>
      </c>
      <c r="H7" s="16" t="s">
        <v>24</v>
      </c>
      <c r="I7" s="16" t="s">
        <v>24</v>
      </c>
      <c r="J7" s="15" t="s">
        <v>24</v>
      </c>
      <c r="K7" s="15" t="s">
        <v>71</v>
      </c>
      <c r="L7" s="15" t="s">
        <v>50</v>
      </c>
      <c r="M7" s="22" t="s">
        <v>72</v>
      </c>
      <c r="N7" s="22" t="s">
        <v>73</v>
      </c>
      <c r="O7" s="22" t="s">
        <v>74</v>
      </c>
      <c r="P7" s="14" t="s">
        <v>54</v>
      </c>
      <c r="Q7" s="17" t="s">
        <v>55</v>
      </c>
    </row>
    <row r="8" s="2" customFormat="1" ht="36" spans="1:17">
      <c r="A8" s="11">
        <f>COUNT($A$1:A7)+1</f>
        <v>6</v>
      </c>
      <c r="B8" s="14" t="s">
        <v>75</v>
      </c>
      <c r="C8" s="14" t="s">
        <v>24</v>
      </c>
      <c r="D8" s="14" t="s">
        <v>24</v>
      </c>
      <c r="E8" s="16" t="s">
        <v>24</v>
      </c>
      <c r="F8" s="14" t="s">
        <v>76</v>
      </c>
      <c r="G8" s="14" t="s">
        <v>77</v>
      </c>
      <c r="H8" s="14" t="s">
        <v>24</v>
      </c>
      <c r="I8" s="14" t="s">
        <v>24</v>
      </c>
      <c r="J8" s="14" t="s">
        <v>78</v>
      </c>
      <c r="K8" s="14" t="s">
        <v>79</v>
      </c>
      <c r="L8" s="14" t="s">
        <v>50</v>
      </c>
      <c r="M8" s="14" t="s">
        <v>80</v>
      </c>
      <c r="N8" s="14" t="s">
        <v>81</v>
      </c>
      <c r="O8" s="29" t="s">
        <v>82</v>
      </c>
      <c r="P8" s="19" t="s">
        <v>43</v>
      </c>
      <c r="Q8" s="14" t="s">
        <v>55</v>
      </c>
    </row>
    <row r="9" s="2" customFormat="1" ht="60" spans="1:17">
      <c r="A9" s="11">
        <f>COUNT($A$1:A8)+1</f>
        <v>7</v>
      </c>
      <c r="B9" s="15" t="s">
        <v>83</v>
      </c>
      <c r="C9" s="16" t="s">
        <v>24</v>
      </c>
      <c r="D9" s="16" t="s">
        <v>24</v>
      </c>
      <c r="E9" s="16" t="s">
        <v>24</v>
      </c>
      <c r="F9" s="17" t="s">
        <v>84</v>
      </c>
      <c r="G9" s="16" t="s">
        <v>85</v>
      </c>
      <c r="H9" s="16" t="s">
        <v>24</v>
      </c>
      <c r="I9" s="16" t="s">
        <v>24</v>
      </c>
      <c r="J9" s="15" t="s">
        <v>24</v>
      </c>
      <c r="K9" s="14" t="s">
        <v>24</v>
      </c>
      <c r="L9" s="14" t="s">
        <v>24</v>
      </c>
      <c r="M9" s="22" t="s">
        <v>86</v>
      </c>
      <c r="N9" s="22" t="s">
        <v>26</v>
      </c>
      <c r="O9" s="22" t="s">
        <v>87</v>
      </c>
      <c r="P9" s="14" t="s">
        <v>54</v>
      </c>
      <c r="Q9" s="17" t="s">
        <v>55</v>
      </c>
    </row>
    <row r="10" s="2" customFormat="1" ht="24" spans="1:17">
      <c r="A10" s="11">
        <f>COUNT($A$1:A9)+1</f>
        <v>8</v>
      </c>
      <c r="B10" s="14" t="s">
        <v>88</v>
      </c>
      <c r="C10" s="14" t="s">
        <v>89</v>
      </c>
      <c r="D10" s="14" t="s">
        <v>90</v>
      </c>
      <c r="E10" s="14" t="s">
        <v>91</v>
      </c>
      <c r="F10" s="14" t="s">
        <v>92</v>
      </c>
      <c r="G10" s="14" t="s">
        <v>93</v>
      </c>
      <c r="H10" s="14" t="s">
        <v>94</v>
      </c>
      <c r="I10" s="14" t="s">
        <v>95</v>
      </c>
      <c r="J10" s="14" t="s">
        <v>92</v>
      </c>
      <c r="K10" s="14" t="s">
        <v>93</v>
      </c>
      <c r="L10" s="14" t="s">
        <v>39</v>
      </c>
      <c r="M10" s="14" t="s">
        <v>40</v>
      </c>
      <c r="N10" s="14" t="s">
        <v>41</v>
      </c>
      <c r="O10" s="29" t="s">
        <v>96</v>
      </c>
      <c r="P10" s="19" t="s">
        <v>43</v>
      </c>
      <c r="Q10" s="14" t="s">
        <v>44</v>
      </c>
    </row>
    <row r="11" s="2" customFormat="1" ht="36" spans="1:17">
      <c r="A11" s="11">
        <f>COUNT($A$1:A10)+1</f>
        <v>9</v>
      </c>
      <c r="B11" s="14" t="s">
        <v>97</v>
      </c>
      <c r="C11" s="14" t="s">
        <v>24</v>
      </c>
      <c r="D11" s="14" t="s">
        <v>24</v>
      </c>
      <c r="E11" s="16" t="s">
        <v>24</v>
      </c>
      <c r="F11" s="14" t="s">
        <v>98</v>
      </c>
      <c r="G11" s="14" t="s">
        <v>99</v>
      </c>
      <c r="H11" s="14" t="s">
        <v>24</v>
      </c>
      <c r="I11" s="14" t="s">
        <v>24</v>
      </c>
      <c r="J11" s="14" t="s">
        <v>24</v>
      </c>
      <c r="K11" s="14" t="s">
        <v>24</v>
      </c>
      <c r="L11" s="14" t="s">
        <v>24</v>
      </c>
      <c r="M11" s="14" t="s">
        <v>100</v>
      </c>
      <c r="N11" s="14" t="s">
        <v>101</v>
      </c>
      <c r="O11" s="14" t="s">
        <v>102</v>
      </c>
      <c r="P11" s="23" t="s">
        <v>103</v>
      </c>
      <c r="Q11" s="14" t="s">
        <v>55</v>
      </c>
    </row>
    <row r="12" s="2" customFormat="1" ht="72" spans="1:17">
      <c r="A12" s="18">
        <f>COUNT($A$1:A11)+1</f>
        <v>10</v>
      </c>
      <c r="B12" s="19" t="s">
        <v>104</v>
      </c>
      <c r="C12" s="19" t="s">
        <v>105</v>
      </c>
      <c r="D12" s="19" t="s">
        <v>106</v>
      </c>
      <c r="E12" s="20">
        <v>44764</v>
      </c>
      <c r="F12" s="19" t="s">
        <v>107</v>
      </c>
      <c r="G12" s="19" t="s">
        <v>108</v>
      </c>
      <c r="H12" s="19" t="s">
        <v>109</v>
      </c>
      <c r="I12" s="19" t="s">
        <v>110</v>
      </c>
      <c r="J12" s="19" t="s">
        <v>24</v>
      </c>
      <c r="K12" s="19" t="s">
        <v>24</v>
      </c>
      <c r="L12" s="19" t="s">
        <v>24</v>
      </c>
      <c r="M12" s="19" t="s">
        <v>111</v>
      </c>
      <c r="N12" s="19" t="s">
        <v>112</v>
      </c>
      <c r="O12" s="19" t="s">
        <v>113</v>
      </c>
      <c r="P12" s="19" t="s">
        <v>114</v>
      </c>
      <c r="Q12" s="19" t="s">
        <v>115</v>
      </c>
    </row>
    <row r="13" s="2" customFormat="1" ht="72" spans="1:17">
      <c r="A13" s="2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 t="s">
        <v>40</v>
      </c>
      <c r="N13" s="19" t="s">
        <v>116</v>
      </c>
      <c r="O13" s="19" t="s">
        <v>117</v>
      </c>
      <c r="P13" s="19"/>
      <c r="Q13" s="19"/>
    </row>
    <row r="14" s="2" customFormat="1" spans="1:17">
      <c r="A14" s="18">
        <f>COUNT($A$1:A13)+1</f>
        <v>11</v>
      </c>
      <c r="B14" s="22" t="s">
        <v>118</v>
      </c>
      <c r="C14" s="22" t="s">
        <v>24</v>
      </c>
      <c r="D14" s="22" t="s">
        <v>119</v>
      </c>
      <c r="E14" s="22" t="s">
        <v>24</v>
      </c>
      <c r="F14" s="22" t="s">
        <v>120</v>
      </c>
      <c r="G14" s="22" t="s">
        <v>121</v>
      </c>
      <c r="H14" s="22" t="s">
        <v>24</v>
      </c>
      <c r="I14" s="22" t="s">
        <v>24</v>
      </c>
      <c r="J14" s="22" t="s">
        <v>24</v>
      </c>
      <c r="K14" s="22" t="s">
        <v>24</v>
      </c>
      <c r="L14" s="22" t="s">
        <v>24</v>
      </c>
      <c r="M14" s="11" t="s">
        <v>122</v>
      </c>
      <c r="N14" s="14" t="s">
        <v>123</v>
      </c>
      <c r="O14" s="14" t="s">
        <v>124</v>
      </c>
      <c r="P14" s="22" t="s">
        <v>125</v>
      </c>
      <c r="Q14" s="22" t="s">
        <v>55</v>
      </c>
    </row>
    <row r="15" s="2" customFormat="1" ht="24" spans="1:17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1" t="s">
        <v>126</v>
      </c>
      <c r="N15" s="14" t="s">
        <v>123</v>
      </c>
      <c r="O15" s="14" t="s">
        <v>124</v>
      </c>
      <c r="P15" s="22"/>
      <c r="Q15" s="22"/>
    </row>
    <row r="16" s="2" customFormat="1" ht="48" spans="1:17">
      <c r="A16" s="18">
        <f>COUNT($A$1:A15)+1</f>
        <v>12</v>
      </c>
      <c r="B16" s="23" t="s">
        <v>127</v>
      </c>
      <c r="C16" s="23" t="s">
        <v>24</v>
      </c>
      <c r="D16" s="23" t="s">
        <v>24</v>
      </c>
      <c r="E16" s="23" t="s">
        <v>24</v>
      </c>
      <c r="F16" s="23" t="s">
        <v>128</v>
      </c>
      <c r="G16" s="23" t="s">
        <v>129</v>
      </c>
      <c r="H16" s="23" t="s">
        <v>128</v>
      </c>
      <c r="I16" s="23" t="s">
        <v>129</v>
      </c>
      <c r="J16" s="23" t="s">
        <v>24</v>
      </c>
      <c r="K16" s="23" t="s">
        <v>24</v>
      </c>
      <c r="L16" s="23" t="s">
        <v>24</v>
      </c>
      <c r="M16" s="14" t="s">
        <v>130</v>
      </c>
      <c r="N16" s="14" t="s">
        <v>131</v>
      </c>
      <c r="O16" s="29" t="s">
        <v>132</v>
      </c>
      <c r="P16" s="23" t="s">
        <v>43</v>
      </c>
      <c r="Q16" s="23" t="s">
        <v>133</v>
      </c>
    </row>
    <row r="17" s="2" customFormat="1" ht="24" spans="1:17">
      <c r="A17" s="2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4" t="s">
        <v>134</v>
      </c>
      <c r="N17" s="14" t="s">
        <v>135</v>
      </c>
      <c r="O17" s="29" t="s">
        <v>136</v>
      </c>
      <c r="P17" s="23"/>
      <c r="Q17" s="23"/>
    </row>
    <row r="18" s="2" customFormat="1" ht="24" spans="1:17">
      <c r="A18" s="11">
        <f>COUNT($A$1:A17)+1</f>
        <v>13</v>
      </c>
      <c r="B18" s="16" t="s">
        <v>137</v>
      </c>
      <c r="C18" s="16" t="s">
        <v>24</v>
      </c>
      <c r="D18" s="16" t="s">
        <v>138</v>
      </c>
      <c r="E18" s="16" t="s">
        <v>24</v>
      </c>
      <c r="F18" s="16" t="s">
        <v>139</v>
      </c>
      <c r="G18" s="16" t="s">
        <v>140</v>
      </c>
      <c r="H18" s="16" t="s">
        <v>24</v>
      </c>
      <c r="I18" s="16" t="s">
        <v>24</v>
      </c>
      <c r="J18" s="16" t="s">
        <v>141</v>
      </c>
      <c r="K18" s="16" t="s">
        <v>142</v>
      </c>
      <c r="L18" s="16" t="s">
        <v>50</v>
      </c>
      <c r="M18" s="14" t="s">
        <v>143</v>
      </c>
      <c r="N18" s="14" t="s">
        <v>52</v>
      </c>
      <c r="O18" s="14" t="s">
        <v>144</v>
      </c>
      <c r="P18" s="14" t="s">
        <v>145</v>
      </c>
      <c r="Q18" s="16" t="s">
        <v>55</v>
      </c>
    </row>
    <row r="19" ht="36" spans="1:17">
      <c r="A19" s="11">
        <f>COUNT($A$1:A18)+1</f>
        <v>14</v>
      </c>
      <c r="B19" s="11" t="s">
        <v>146</v>
      </c>
      <c r="C19" s="11" t="s">
        <v>24</v>
      </c>
      <c r="D19" s="11" t="s">
        <v>24</v>
      </c>
      <c r="E19" s="16" t="s">
        <v>24</v>
      </c>
      <c r="F19" s="24" t="s">
        <v>147</v>
      </c>
      <c r="G19" s="11" t="s">
        <v>148</v>
      </c>
      <c r="H19" s="11" t="s">
        <v>24</v>
      </c>
      <c r="I19" s="11" t="s">
        <v>24</v>
      </c>
      <c r="J19" s="11" t="s">
        <v>24</v>
      </c>
      <c r="K19" s="11" t="s">
        <v>24</v>
      </c>
      <c r="L19" s="11" t="s">
        <v>24</v>
      </c>
      <c r="M19" s="31" t="s">
        <v>149</v>
      </c>
      <c r="N19" s="14" t="s">
        <v>150</v>
      </c>
      <c r="O19" s="14" t="s">
        <v>151</v>
      </c>
      <c r="P19" s="11" t="s">
        <v>103</v>
      </c>
      <c r="Q19" s="11" t="s">
        <v>152</v>
      </c>
    </row>
    <row r="20" ht="36" spans="1:17">
      <c r="A20" s="11">
        <f>COUNT($A$1:A19)+1</f>
        <v>15</v>
      </c>
      <c r="B20" s="11" t="s">
        <v>153</v>
      </c>
      <c r="C20" s="11" t="s">
        <v>24</v>
      </c>
      <c r="D20" s="11" t="s">
        <v>138</v>
      </c>
      <c r="E20" s="16" t="s">
        <v>24</v>
      </c>
      <c r="F20" s="11" t="s">
        <v>154</v>
      </c>
      <c r="G20" s="11" t="s">
        <v>155</v>
      </c>
      <c r="H20" s="11" t="s">
        <v>24</v>
      </c>
      <c r="I20" s="11" t="s">
        <v>24</v>
      </c>
      <c r="J20" s="11" t="s">
        <v>24</v>
      </c>
      <c r="K20" s="11" t="s">
        <v>24</v>
      </c>
      <c r="L20" s="11" t="s">
        <v>24</v>
      </c>
      <c r="M20" s="11" t="s">
        <v>156</v>
      </c>
      <c r="N20" s="11" t="s">
        <v>101</v>
      </c>
      <c r="O20" s="11" t="s">
        <v>157</v>
      </c>
      <c r="P20" s="14" t="s">
        <v>28</v>
      </c>
      <c r="Q20" s="11" t="s">
        <v>55</v>
      </c>
    </row>
    <row r="21" s="2" customFormat="1" ht="36" spans="1:17">
      <c r="A21" s="11">
        <f>COUNT($A$1:A20)+1</f>
        <v>16</v>
      </c>
      <c r="B21" s="14" t="s">
        <v>158</v>
      </c>
      <c r="C21" s="14" t="s">
        <v>24</v>
      </c>
      <c r="D21" s="14" t="s">
        <v>159</v>
      </c>
      <c r="E21" s="14" t="s">
        <v>160</v>
      </c>
      <c r="F21" s="14" t="s">
        <v>161</v>
      </c>
      <c r="G21" s="14" t="s">
        <v>162</v>
      </c>
      <c r="H21" s="14" t="s">
        <v>163</v>
      </c>
      <c r="I21" s="14" t="s">
        <v>164</v>
      </c>
      <c r="J21" s="14" t="s">
        <v>24</v>
      </c>
      <c r="K21" s="14" t="s">
        <v>24</v>
      </c>
      <c r="L21" s="14" t="s">
        <v>24</v>
      </c>
      <c r="M21" s="14" t="s">
        <v>64</v>
      </c>
      <c r="N21" s="14" t="s">
        <v>165</v>
      </c>
      <c r="O21" s="29" t="s">
        <v>166</v>
      </c>
      <c r="P21" s="19" t="s">
        <v>43</v>
      </c>
      <c r="Q21" s="14" t="s">
        <v>67</v>
      </c>
    </row>
    <row r="22" s="2" customFormat="1" ht="48" spans="1:17">
      <c r="A22" s="11">
        <f>COUNT($A$1:A21)+1</f>
        <v>17</v>
      </c>
      <c r="B22" s="14" t="s">
        <v>75</v>
      </c>
      <c r="C22" s="14" t="s">
        <v>24</v>
      </c>
      <c r="D22" s="14" t="s">
        <v>24</v>
      </c>
      <c r="E22" s="16" t="s">
        <v>24</v>
      </c>
      <c r="F22" s="14" t="s">
        <v>167</v>
      </c>
      <c r="G22" s="14" t="s">
        <v>168</v>
      </c>
      <c r="H22" s="14" t="s">
        <v>24</v>
      </c>
      <c r="I22" s="14" t="s">
        <v>24</v>
      </c>
      <c r="J22" s="14" t="s">
        <v>169</v>
      </c>
      <c r="K22" s="14" t="s">
        <v>170</v>
      </c>
      <c r="L22" s="14" t="s">
        <v>50</v>
      </c>
      <c r="M22" s="14" t="s">
        <v>80</v>
      </c>
      <c r="N22" s="14" t="s">
        <v>81</v>
      </c>
      <c r="O22" s="29" t="s">
        <v>171</v>
      </c>
      <c r="P22" s="19" t="s">
        <v>43</v>
      </c>
      <c r="Q22" s="14" t="s">
        <v>55</v>
      </c>
    </row>
    <row r="23" s="2" customFormat="1" ht="60" spans="1:17">
      <c r="A23" s="11">
        <f>COUNT($A$1:A22)+1</f>
        <v>18</v>
      </c>
      <c r="B23" s="15" t="s">
        <v>68</v>
      </c>
      <c r="C23" s="16" t="s">
        <v>24</v>
      </c>
      <c r="D23" s="16" t="s">
        <v>24</v>
      </c>
      <c r="E23" s="16" t="s">
        <v>24</v>
      </c>
      <c r="F23" s="17" t="s">
        <v>172</v>
      </c>
      <c r="G23" s="16" t="s">
        <v>173</v>
      </c>
      <c r="H23" s="16" t="s">
        <v>24</v>
      </c>
      <c r="I23" s="16" t="s">
        <v>24</v>
      </c>
      <c r="J23" s="15" t="s">
        <v>24</v>
      </c>
      <c r="K23" s="16" t="s">
        <v>24</v>
      </c>
      <c r="L23" s="16" t="s">
        <v>24</v>
      </c>
      <c r="M23" s="22" t="s">
        <v>72</v>
      </c>
      <c r="N23" s="22" t="s">
        <v>73</v>
      </c>
      <c r="O23" s="22" t="s">
        <v>74</v>
      </c>
      <c r="P23" s="14" t="s">
        <v>54</v>
      </c>
      <c r="Q23" s="17" t="s">
        <v>55</v>
      </c>
    </row>
    <row r="24" s="2" customFormat="1" ht="36" spans="1:17">
      <c r="A24" s="11">
        <f>COUNT($A$1:A23)+1</f>
        <v>19</v>
      </c>
      <c r="B24" s="16" t="s">
        <v>174</v>
      </c>
      <c r="C24" s="16" t="s">
        <v>24</v>
      </c>
      <c r="D24" s="16" t="s">
        <v>24</v>
      </c>
      <c r="E24" s="16" t="s">
        <v>24</v>
      </c>
      <c r="F24" s="16" t="s">
        <v>175</v>
      </c>
      <c r="G24" s="16" t="s">
        <v>176</v>
      </c>
      <c r="H24" s="16" t="s">
        <v>24</v>
      </c>
      <c r="I24" s="16" t="s">
        <v>24</v>
      </c>
      <c r="J24" s="16" t="s">
        <v>24</v>
      </c>
      <c r="K24" s="16" t="s">
        <v>24</v>
      </c>
      <c r="L24" s="16"/>
      <c r="M24" s="32" t="s">
        <v>40</v>
      </c>
      <c r="N24" s="31" t="s">
        <v>52</v>
      </c>
      <c r="O24" s="31" t="s">
        <v>177</v>
      </c>
      <c r="P24" s="14" t="s">
        <v>145</v>
      </c>
      <c r="Q24" s="16" t="s">
        <v>152</v>
      </c>
    </row>
    <row r="25" s="2" customFormat="1" ht="24" spans="1:17">
      <c r="A25" s="11">
        <f>COUNT($A$1:A24)+1</f>
        <v>20</v>
      </c>
      <c r="B25" s="16" t="s">
        <v>178</v>
      </c>
      <c r="C25" s="16" t="s">
        <v>24</v>
      </c>
      <c r="D25" s="16" t="s">
        <v>138</v>
      </c>
      <c r="E25" s="16" t="s">
        <v>24</v>
      </c>
      <c r="F25" s="16" t="s">
        <v>179</v>
      </c>
      <c r="G25" s="16" t="s">
        <v>180</v>
      </c>
      <c r="H25" s="16" t="s">
        <v>24</v>
      </c>
      <c r="I25" s="16" t="s">
        <v>24</v>
      </c>
      <c r="J25" s="16" t="s">
        <v>24</v>
      </c>
      <c r="K25" s="16" t="s">
        <v>24</v>
      </c>
      <c r="L25" s="16" t="s">
        <v>24</v>
      </c>
      <c r="M25" s="14" t="s">
        <v>181</v>
      </c>
      <c r="N25" s="14" t="s">
        <v>182</v>
      </c>
      <c r="O25" s="14" t="s">
        <v>183</v>
      </c>
      <c r="P25" s="14" t="s">
        <v>145</v>
      </c>
      <c r="Q25" s="16" t="s">
        <v>55</v>
      </c>
    </row>
    <row r="26" s="2" customFormat="1" ht="24" spans="1:17">
      <c r="A26" s="11">
        <f>COUNT($A$1:A25)+1</f>
        <v>21</v>
      </c>
      <c r="B26" s="14" t="s">
        <v>184</v>
      </c>
      <c r="C26" s="14" t="s">
        <v>24</v>
      </c>
      <c r="D26" s="14" t="s">
        <v>24</v>
      </c>
      <c r="E26" s="16" t="s">
        <v>24</v>
      </c>
      <c r="F26" s="14" t="s">
        <v>185</v>
      </c>
      <c r="G26" s="14" t="s">
        <v>186</v>
      </c>
      <c r="H26" s="14" t="s">
        <v>185</v>
      </c>
      <c r="I26" s="14" t="s">
        <v>186</v>
      </c>
      <c r="J26" s="14" t="s">
        <v>24</v>
      </c>
      <c r="K26" s="14" t="s">
        <v>24</v>
      </c>
      <c r="L26" s="14" t="s">
        <v>24</v>
      </c>
      <c r="M26" s="14" t="s">
        <v>40</v>
      </c>
      <c r="N26" s="14" t="s">
        <v>187</v>
      </c>
      <c r="O26" s="29" t="s">
        <v>188</v>
      </c>
      <c r="P26" s="19" t="s">
        <v>43</v>
      </c>
      <c r="Q26" s="14" t="s">
        <v>133</v>
      </c>
    </row>
    <row r="27" s="2" customFormat="1" ht="60" spans="1:17">
      <c r="A27" s="11">
        <f>COUNT($A$1:A26)+1</f>
        <v>22</v>
      </c>
      <c r="B27" s="25" t="s">
        <v>189</v>
      </c>
      <c r="C27" s="25" t="s">
        <v>24</v>
      </c>
      <c r="D27" s="25" t="s">
        <v>119</v>
      </c>
      <c r="E27" s="16" t="s">
        <v>24</v>
      </c>
      <c r="F27" s="25" t="s">
        <v>190</v>
      </c>
      <c r="G27" s="25" t="s">
        <v>191</v>
      </c>
      <c r="H27" s="25" t="s">
        <v>24</v>
      </c>
      <c r="I27" s="25" t="s">
        <v>24</v>
      </c>
      <c r="J27" s="25" t="s">
        <v>192</v>
      </c>
      <c r="K27" s="25" t="s">
        <v>24</v>
      </c>
      <c r="L27" s="33" t="s">
        <v>193</v>
      </c>
      <c r="M27" s="25" t="s">
        <v>194</v>
      </c>
      <c r="N27" s="14" t="s">
        <v>26</v>
      </c>
      <c r="O27" s="14" t="s">
        <v>195</v>
      </c>
      <c r="P27" s="14" t="s">
        <v>125</v>
      </c>
      <c r="Q27" s="25" t="s">
        <v>55</v>
      </c>
    </row>
    <row r="28" s="2" customFormat="1" ht="72" spans="1:17">
      <c r="A28" s="18">
        <f>COUNT($A$1:A27)+1</f>
        <v>23</v>
      </c>
      <c r="B28" s="19" t="s">
        <v>196</v>
      </c>
      <c r="C28" s="19" t="s">
        <v>197</v>
      </c>
      <c r="D28" s="19" t="s">
        <v>198</v>
      </c>
      <c r="E28" s="20">
        <v>44761</v>
      </c>
      <c r="F28" s="19" t="s">
        <v>199</v>
      </c>
      <c r="G28" s="19" t="s">
        <v>200</v>
      </c>
      <c r="H28" s="19" t="s">
        <v>201</v>
      </c>
      <c r="I28" s="19" t="s">
        <v>202</v>
      </c>
      <c r="J28" s="19" t="s">
        <v>203</v>
      </c>
      <c r="K28" s="19" t="s">
        <v>204</v>
      </c>
      <c r="L28" s="19" t="s">
        <v>39</v>
      </c>
      <c r="M28" s="19" t="s">
        <v>111</v>
      </c>
      <c r="N28" s="19" t="s">
        <v>112</v>
      </c>
      <c r="O28" s="19" t="s">
        <v>205</v>
      </c>
      <c r="P28" s="19" t="s">
        <v>114</v>
      </c>
      <c r="Q28" s="19" t="s">
        <v>115</v>
      </c>
    </row>
    <row r="29" s="2" customFormat="1" ht="72" spans="1:17">
      <c r="A29" s="2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 t="s">
        <v>40</v>
      </c>
      <c r="N29" s="19" t="s">
        <v>116</v>
      </c>
      <c r="O29" s="19" t="s">
        <v>206</v>
      </c>
      <c r="P29" s="19"/>
      <c r="Q29" s="19"/>
    </row>
    <row r="30" s="2" customFormat="1" ht="24" spans="1:17">
      <c r="A30" s="11">
        <f>COUNT($A$1:A29)+1</f>
        <v>24</v>
      </c>
      <c r="B30" s="16" t="s">
        <v>207</v>
      </c>
      <c r="C30" s="16" t="s">
        <v>24</v>
      </c>
      <c r="D30" s="16" t="s">
        <v>138</v>
      </c>
      <c r="E30" s="16" t="s">
        <v>24</v>
      </c>
      <c r="F30" s="16" t="s">
        <v>208</v>
      </c>
      <c r="G30" s="16" t="s">
        <v>209</v>
      </c>
      <c r="H30" s="16" t="s">
        <v>24</v>
      </c>
      <c r="I30" s="16" t="s">
        <v>24</v>
      </c>
      <c r="J30" s="16" t="s">
        <v>210</v>
      </c>
      <c r="K30" s="16" t="s">
        <v>211</v>
      </c>
      <c r="L30" s="16" t="s">
        <v>50</v>
      </c>
      <c r="M30" s="14" t="s">
        <v>143</v>
      </c>
      <c r="N30" s="14" t="s">
        <v>52</v>
      </c>
      <c r="O30" s="14" t="s">
        <v>212</v>
      </c>
      <c r="P30" s="14" t="s">
        <v>145</v>
      </c>
      <c r="Q30" s="16" t="s">
        <v>55</v>
      </c>
    </row>
    <row r="31" ht="36" spans="1:17">
      <c r="A31" s="11">
        <f>COUNT($A$1:A30)+1</f>
        <v>25</v>
      </c>
      <c r="B31" s="11" t="s">
        <v>213</v>
      </c>
      <c r="C31" s="11" t="s">
        <v>214</v>
      </c>
      <c r="D31" s="11" t="s">
        <v>215</v>
      </c>
      <c r="E31" s="26">
        <v>44754</v>
      </c>
      <c r="F31" s="11" t="s">
        <v>216</v>
      </c>
      <c r="G31" s="11" t="s">
        <v>217</v>
      </c>
      <c r="H31" s="11" t="s">
        <v>218</v>
      </c>
      <c r="I31" s="11" t="s">
        <v>219</v>
      </c>
      <c r="J31" s="11" t="s">
        <v>24</v>
      </c>
      <c r="K31" s="11" t="s">
        <v>24</v>
      </c>
      <c r="L31" s="11" t="s">
        <v>24</v>
      </c>
      <c r="M31" s="11" t="s">
        <v>220</v>
      </c>
      <c r="N31" s="14" t="s">
        <v>221</v>
      </c>
      <c r="O31" s="14" t="s">
        <v>222</v>
      </c>
      <c r="P31" s="11" t="s">
        <v>28</v>
      </c>
      <c r="Q31" s="11" t="s">
        <v>44</v>
      </c>
    </row>
    <row r="32" ht="48" spans="1:17">
      <c r="A32" s="11">
        <f>COUNT($A$1:A31)+1</f>
        <v>26</v>
      </c>
      <c r="B32" s="11" t="s">
        <v>223</v>
      </c>
      <c r="C32" s="11" t="s">
        <v>24</v>
      </c>
      <c r="D32" s="11" t="s">
        <v>138</v>
      </c>
      <c r="E32" s="16" t="s">
        <v>24</v>
      </c>
      <c r="F32" s="11" t="s">
        <v>224</v>
      </c>
      <c r="G32" s="11" t="s">
        <v>225</v>
      </c>
      <c r="H32" s="11" t="s">
        <v>24</v>
      </c>
      <c r="I32" s="11" t="s">
        <v>24</v>
      </c>
      <c r="J32" s="16" t="s">
        <v>24</v>
      </c>
      <c r="K32" s="16" t="s">
        <v>24</v>
      </c>
      <c r="L32" s="16" t="s">
        <v>24</v>
      </c>
      <c r="M32" s="11" t="s">
        <v>100</v>
      </c>
      <c r="N32" s="11" t="s">
        <v>101</v>
      </c>
      <c r="O32" s="11" t="s">
        <v>226</v>
      </c>
      <c r="P32" s="14" t="s">
        <v>28</v>
      </c>
      <c r="Q32" s="11" t="s">
        <v>55</v>
      </c>
    </row>
    <row r="33" ht="60" spans="1:17">
      <c r="A33" s="11">
        <f>COUNT($A$1:A32)+1</f>
        <v>27</v>
      </c>
      <c r="B33" s="11" t="s">
        <v>227</v>
      </c>
      <c r="C33" s="11" t="s">
        <v>24</v>
      </c>
      <c r="D33" s="11" t="s">
        <v>119</v>
      </c>
      <c r="E33" s="26">
        <v>44784</v>
      </c>
      <c r="F33" s="11" t="s">
        <v>228</v>
      </c>
      <c r="G33" s="11" t="s">
        <v>229</v>
      </c>
      <c r="H33" s="11" t="s">
        <v>24</v>
      </c>
      <c r="I33" s="11" t="s">
        <v>24</v>
      </c>
      <c r="J33" s="11" t="s">
        <v>24</v>
      </c>
      <c r="K33" s="11" t="s">
        <v>24</v>
      </c>
      <c r="L33" s="15" t="s">
        <v>24</v>
      </c>
      <c r="M33" s="11" t="s">
        <v>230</v>
      </c>
      <c r="N33" s="14" t="s">
        <v>231</v>
      </c>
      <c r="O33" s="14" t="s">
        <v>232</v>
      </c>
      <c r="P33" s="14" t="s">
        <v>125</v>
      </c>
      <c r="Q33" s="11" t="s">
        <v>233</v>
      </c>
    </row>
    <row r="34" ht="36" spans="1:17">
      <c r="A34" s="11">
        <f>COUNT($A$1:A33)+1</f>
        <v>28</v>
      </c>
      <c r="B34" s="14" t="s">
        <v>75</v>
      </c>
      <c r="C34" s="14" t="s">
        <v>24</v>
      </c>
      <c r="D34" s="14" t="s">
        <v>24</v>
      </c>
      <c r="E34" s="16" t="s">
        <v>24</v>
      </c>
      <c r="F34" s="14" t="s">
        <v>234</v>
      </c>
      <c r="G34" s="14" t="s">
        <v>235</v>
      </c>
      <c r="H34" s="14" t="s">
        <v>24</v>
      </c>
      <c r="I34" s="14" t="s">
        <v>24</v>
      </c>
      <c r="J34" s="14" t="s">
        <v>236</v>
      </c>
      <c r="K34" s="14" t="s">
        <v>237</v>
      </c>
      <c r="L34" s="14" t="s">
        <v>50</v>
      </c>
      <c r="M34" s="14" t="s">
        <v>80</v>
      </c>
      <c r="N34" s="14" t="s">
        <v>81</v>
      </c>
      <c r="O34" s="29" t="s">
        <v>238</v>
      </c>
      <c r="P34" s="19" t="s">
        <v>43</v>
      </c>
      <c r="Q34" s="14" t="s">
        <v>55</v>
      </c>
    </row>
    <row r="35" ht="48" spans="1:17">
      <c r="A35" s="11">
        <f>COUNT($A$1:A34)+1</f>
        <v>29</v>
      </c>
      <c r="B35" s="16" t="s">
        <v>239</v>
      </c>
      <c r="C35" s="16" t="s">
        <v>24</v>
      </c>
      <c r="D35" s="16" t="s">
        <v>138</v>
      </c>
      <c r="E35" s="16" t="s">
        <v>24</v>
      </c>
      <c r="F35" s="16" t="s">
        <v>240</v>
      </c>
      <c r="G35" s="16" t="s">
        <v>241</v>
      </c>
      <c r="H35" s="16" t="s">
        <v>24</v>
      </c>
      <c r="I35" s="16" t="s">
        <v>24</v>
      </c>
      <c r="J35" s="16" t="s">
        <v>24</v>
      </c>
      <c r="K35" s="16" t="s">
        <v>24</v>
      </c>
      <c r="L35" s="16" t="s">
        <v>24</v>
      </c>
      <c r="M35" s="14" t="s">
        <v>181</v>
      </c>
      <c r="N35" s="14" t="s">
        <v>182</v>
      </c>
      <c r="O35" s="14" t="s">
        <v>242</v>
      </c>
      <c r="P35" s="14" t="s">
        <v>145</v>
      </c>
      <c r="Q35" s="16" t="s">
        <v>55</v>
      </c>
    </row>
    <row r="36" ht="72" spans="1:17">
      <c r="A36" s="11">
        <f>COUNT($A$1:A35)+1</f>
        <v>30</v>
      </c>
      <c r="B36" s="14" t="s">
        <v>243</v>
      </c>
      <c r="C36" s="14" t="s">
        <v>24</v>
      </c>
      <c r="D36" s="14" t="s">
        <v>244</v>
      </c>
      <c r="E36" s="14" t="s">
        <v>245</v>
      </c>
      <c r="F36" s="27" t="s">
        <v>246</v>
      </c>
      <c r="G36" s="14" t="s">
        <v>247</v>
      </c>
      <c r="H36" s="14" t="s">
        <v>248</v>
      </c>
      <c r="I36" s="14" t="s">
        <v>249</v>
      </c>
      <c r="J36" s="14" t="s">
        <v>250</v>
      </c>
      <c r="K36" s="14" t="s">
        <v>251</v>
      </c>
      <c r="L36" s="14" t="s">
        <v>252</v>
      </c>
      <c r="M36" s="14" t="s">
        <v>111</v>
      </c>
      <c r="N36" s="14" t="s">
        <v>253</v>
      </c>
      <c r="O36" s="14" t="s">
        <v>254</v>
      </c>
      <c r="P36" s="23" t="s">
        <v>103</v>
      </c>
      <c r="Q36" s="14" t="s">
        <v>67</v>
      </c>
    </row>
    <row r="37" ht="36" spans="1:17">
      <c r="A37" s="11">
        <f>COUNT($A$1:A36)+1</f>
        <v>31</v>
      </c>
      <c r="B37" s="11" t="s">
        <v>255</v>
      </c>
      <c r="C37" s="11" t="s">
        <v>24</v>
      </c>
      <c r="D37" s="11" t="s">
        <v>24</v>
      </c>
      <c r="E37" s="16" t="s">
        <v>24</v>
      </c>
      <c r="F37" s="11" t="s">
        <v>256</v>
      </c>
      <c r="G37" s="11" t="s">
        <v>257</v>
      </c>
      <c r="H37" s="11" t="s">
        <v>24</v>
      </c>
      <c r="I37" s="11" t="s">
        <v>24</v>
      </c>
      <c r="J37" s="11" t="s">
        <v>258</v>
      </c>
      <c r="K37" s="11" t="s">
        <v>259</v>
      </c>
      <c r="L37" s="11" t="s">
        <v>260</v>
      </c>
      <c r="M37" s="11" t="s">
        <v>261</v>
      </c>
      <c r="N37" s="34" t="s">
        <v>262</v>
      </c>
      <c r="O37" s="34" t="s">
        <v>157</v>
      </c>
      <c r="P37" s="35" t="s">
        <v>263</v>
      </c>
      <c r="Q37" s="11" t="s">
        <v>55</v>
      </c>
    </row>
    <row r="38" ht="24" spans="1:17">
      <c r="A38" s="11">
        <f>COUNT($A$1:A37)+1</f>
        <v>32</v>
      </c>
      <c r="B38" s="14" t="s">
        <v>264</v>
      </c>
      <c r="C38" s="14" t="s">
        <v>24</v>
      </c>
      <c r="D38" s="14" t="s">
        <v>24</v>
      </c>
      <c r="E38" s="16" t="s">
        <v>24</v>
      </c>
      <c r="F38" s="14" t="s">
        <v>265</v>
      </c>
      <c r="G38" s="14" t="s">
        <v>266</v>
      </c>
      <c r="H38" s="14" t="s">
        <v>265</v>
      </c>
      <c r="I38" s="14" t="s">
        <v>266</v>
      </c>
      <c r="J38" s="14" t="s">
        <v>24</v>
      </c>
      <c r="K38" s="14" t="s">
        <v>24</v>
      </c>
      <c r="L38" s="14" t="s">
        <v>24</v>
      </c>
      <c r="M38" s="14" t="s">
        <v>40</v>
      </c>
      <c r="N38" s="14" t="s">
        <v>41</v>
      </c>
      <c r="O38" s="29" t="s">
        <v>267</v>
      </c>
      <c r="P38" s="19" t="s">
        <v>43</v>
      </c>
      <c r="Q38" s="14" t="s">
        <v>133</v>
      </c>
    </row>
    <row r="39" ht="36" spans="1:17">
      <c r="A39" s="11">
        <f>COUNT($A$1:A38)+1</f>
        <v>33</v>
      </c>
      <c r="B39" s="16" t="s">
        <v>268</v>
      </c>
      <c r="C39" s="16" t="s">
        <v>24</v>
      </c>
      <c r="D39" s="16" t="s">
        <v>138</v>
      </c>
      <c r="E39" s="16" t="s">
        <v>24</v>
      </c>
      <c r="F39" s="16" t="s">
        <v>269</v>
      </c>
      <c r="G39" s="16" t="s">
        <v>270</v>
      </c>
      <c r="H39" s="16" t="s">
        <v>24</v>
      </c>
      <c r="I39" s="16" t="s">
        <v>24</v>
      </c>
      <c r="J39" s="16" t="s">
        <v>24</v>
      </c>
      <c r="K39" s="16" t="s">
        <v>24</v>
      </c>
      <c r="L39" s="16" t="s">
        <v>24</v>
      </c>
      <c r="M39" s="14" t="s">
        <v>271</v>
      </c>
      <c r="N39" s="14" t="s">
        <v>52</v>
      </c>
      <c r="O39" s="14" t="s">
        <v>272</v>
      </c>
      <c r="P39" s="14" t="s">
        <v>145</v>
      </c>
      <c r="Q39" s="16" t="s">
        <v>55</v>
      </c>
    </row>
    <row r="40" ht="36" spans="1:17">
      <c r="A40" s="11">
        <f>COUNT($A$1:A39)+1</f>
        <v>34</v>
      </c>
      <c r="B40" s="16" t="s">
        <v>174</v>
      </c>
      <c r="C40" s="16" t="s">
        <v>24</v>
      </c>
      <c r="D40" s="16" t="s">
        <v>24</v>
      </c>
      <c r="E40" s="16" t="s">
        <v>24</v>
      </c>
      <c r="F40" s="28" t="s">
        <v>273</v>
      </c>
      <c r="G40" s="16" t="s">
        <v>274</v>
      </c>
      <c r="H40" s="16" t="s">
        <v>24</v>
      </c>
      <c r="I40" s="16" t="s">
        <v>24</v>
      </c>
      <c r="J40" s="16" t="s">
        <v>24</v>
      </c>
      <c r="K40" s="16" t="s">
        <v>24</v>
      </c>
      <c r="L40" s="16"/>
      <c r="M40" s="31" t="s">
        <v>149</v>
      </c>
      <c r="N40" s="31" t="s">
        <v>52</v>
      </c>
      <c r="O40" s="31" t="s">
        <v>275</v>
      </c>
      <c r="P40" s="14" t="s">
        <v>145</v>
      </c>
      <c r="Q40" s="16" t="s">
        <v>152</v>
      </c>
    </row>
    <row r="41" ht="51" spans="1:17">
      <c r="A41" s="18">
        <f>COUNT($A$1:A40)+1</f>
        <v>35</v>
      </c>
      <c r="B41" s="29" t="s">
        <v>276</v>
      </c>
      <c r="C41" s="29" t="s">
        <v>24</v>
      </c>
      <c r="D41" s="29" t="s">
        <v>24</v>
      </c>
      <c r="E41" s="29" t="s">
        <v>24</v>
      </c>
      <c r="F41" s="29" t="s">
        <v>277</v>
      </c>
      <c r="G41" s="29" t="s">
        <v>278</v>
      </c>
      <c r="H41" s="29" t="s">
        <v>277</v>
      </c>
      <c r="I41" s="29" t="s">
        <v>278</v>
      </c>
      <c r="J41" s="29" t="s">
        <v>24</v>
      </c>
      <c r="K41" s="29" t="s">
        <v>24</v>
      </c>
      <c r="L41" s="29" t="s">
        <v>24</v>
      </c>
      <c r="M41" s="14" t="s">
        <v>111</v>
      </c>
      <c r="N41" s="14" t="s">
        <v>279</v>
      </c>
      <c r="O41" s="29" t="s">
        <v>280</v>
      </c>
      <c r="P41" s="29" t="s">
        <v>43</v>
      </c>
      <c r="Q41" s="29" t="s">
        <v>133</v>
      </c>
    </row>
    <row r="42" ht="60" spans="1:17">
      <c r="A42" s="21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14" t="s">
        <v>130</v>
      </c>
      <c r="N42" s="14" t="s">
        <v>281</v>
      </c>
      <c r="O42" s="29" t="s">
        <v>282</v>
      </c>
      <c r="P42" s="29"/>
      <c r="Q42" s="29"/>
    </row>
    <row r="43" ht="36" spans="1:17">
      <c r="A43" s="11">
        <f>COUNT($A$1:A42)+1</f>
        <v>36</v>
      </c>
      <c r="B43" s="11" t="s">
        <v>153</v>
      </c>
      <c r="C43" s="11" t="s">
        <v>24</v>
      </c>
      <c r="D43" s="11" t="s">
        <v>138</v>
      </c>
      <c r="E43" s="16" t="s">
        <v>24</v>
      </c>
      <c r="F43" s="11" t="s">
        <v>283</v>
      </c>
      <c r="G43" s="11" t="s">
        <v>284</v>
      </c>
      <c r="H43" s="11" t="s">
        <v>24</v>
      </c>
      <c r="I43" s="11" t="s">
        <v>24</v>
      </c>
      <c r="J43" s="11" t="s">
        <v>285</v>
      </c>
      <c r="K43" s="11" t="s">
        <v>286</v>
      </c>
      <c r="L43" s="36" t="s">
        <v>287</v>
      </c>
      <c r="M43" s="11" t="s">
        <v>156</v>
      </c>
      <c r="N43" s="11" t="s">
        <v>101</v>
      </c>
      <c r="O43" s="11" t="s">
        <v>288</v>
      </c>
      <c r="P43" s="14" t="s">
        <v>28</v>
      </c>
      <c r="Q43" s="11" t="s">
        <v>55</v>
      </c>
    </row>
    <row r="44" ht="48" spans="1:17">
      <c r="A44" s="11">
        <f>COUNT($A$1:A43)+1</f>
        <v>37</v>
      </c>
      <c r="B44" s="14" t="s">
        <v>289</v>
      </c>
      <c r="C44" s="14" t="s">
        <v>24</v>
      </c>
      <c r="D44" s="14" t="s">
        <v>24</v>
      </c>
      <c r="E44" s="16" t="s">
        <v>24</v>
      </c>
      <c r="F44" s="14" t="s">
        <v>290</v>
      </c>
      <c r="G44" s="14" t="s">
        <v>291</v>
      </c>
      <c r="H44" s="14" t="s">
        <v>290</v>
      </c>
      <c r="I44" s="14" t="s">
        <v>291</v>
      </c>
      <c r="J44" s="14" t="s">
        <v>24</v>
      </c>
      <c r="K44" s="14" t="s">
        <v>24</v>
      </c>
      <c r="L44" s="14" t="s">
        <v>24</v>
      </c>
      <c r="M44" s="14" t="s">
        <v>40</v>
      </c>
      <c r="N44" s="14" t="s">
        <v>41</v>
      </c>
      <c r="O44" s="29" t="s">
        <v>292</v>
      </c>
      <c r="P44" s="19" t="s">
        <v>43</v>
      </c>
      <c r="Q44" s="14" t="s">
        <v>133</v>
      </c>
    </row>
    <row r="45" ht="60" spans="1:17">
      <c r="A45" s="11">
        <f>COUNT($A$1:A44)+1</f>
        <v>38</v>
      </c>
      <c r="B45" s="11" t="s">
        <v>293</v>
      </c>
      <c r="C45" s="11" t="s">
        <v>24</v>
      </c>
      <c r="D45" s="11" t="s">
        <v>294</v>
      </c>
      <c r="E45" s="16" t="s">
        <v>24</v>
      </c>
      <c r="F45" s="24" t="s">
        <v>295</v>
      </c>
      <c r="G45" s="11" t="s">
        <v>296</v>
      </c>
      <c r="H45" s="11" t="s">
        <v>297</v>
      </c>
      <c r="I45" s="11" t="s">
        <v>298</v>
      </c>
      <c r="J45" s="11" t="s">
        <v>24</v>
      </c>
      <c r="K45" s="11" t="s">
        <v>24</v>
      </c>
      <c r="L45" s="11" t="s">
        <v>24</v>
      </c>
      <c r="M45" s="11" t="s">
        <v>156</v>
      </c>
      <c r="N45" s="34" t="s">
        <v>101</v>
      </c>
      <c r="O45" s="34" t="s">
        <v>299</v>
      </c>
      <c r="P45" s="35" t="s">
        <v>125</v>
      </c>
      <c r="Q45" s="11" t="s">
        <v>55</v>
      </c>
    </row>
    <row r="46" ht="36" spans="1:17">
      <c r="A46" s="11">
        <f>COUNT($A$1:A45)+1</f>
        <v>39</v>
      </c>
      <c r="B46" s="14" t="s">
        <v>75</v>
      </c>
      <c r="C46" s="14" t="s">
        <v>24</v>
      </c>
      <c r="D46" s="14" t="s">
        <v>24</v>
      </c>
      <c r="E46" s="16" t="s">
        <v>24</v>
      </c>
      <c r="F46" s="14" t="s">
        <v>300</v>
      </c>
      <c r="G46" s="14" t="s">
        <v>301</v>
      </c>
      <c r="H46" s="14" t="s">
        <v>24</v>
      </c>
      <c r="I46" s="14" t="s">
        <v>24</v>
      </c>
      <c r="J46" s="14" t="s">
        <v>302</v>
      </c>
      <c r="K46" s="14" t="s">
        <v>303</v>
      </c>
      <c r="L46" s="14" t="s">
        <v>50</v>
      </c>
      <c r="M46" s="14" t="s">
        <v>80</v>
      </c>
      <c r="N46" s="14" t="s">
        <v>81</v>
      </c>
      <c r="O46" s="29" t="s">
        <v>304</v>
      </c>
      <c r="P46" s="19" t="s">
        <v>43</v>
      </c>
      <c r="Q46" s="14" t="s">
        <v>55</v>
      </c>
    </row>
    <row r="47" ht="72" spans="1:17">
      <c r="A47" s="18">
        <f>COUNT($A$1:A46)+1</f>
        <v>40</v>
      </c>
      <c r="B47" s="19" t="s">
        <v>305</v>
      </c>
      <c r="C47" s="19" t="s">
        <v>24</v>
      </c>
      <c r="D47" s="19" t="s">
        <v>306</v>
      </c>
      <c r="E47" s="20">
        <v>44758</v>
      </c>
      <c r="F47" s="19" t="s">
        <v>307</v>
      </c>
      <c r="G47" s="19" t="s">
        <v>308</v>
      </c>
      <c r="H47" s="19" t="s">
        <v>309</v>
      </c>
      <c r="I47" s="19" t="s">
        <v>310</v>
      </c>
      <c r="J47" s="19" t="s">
        <v>24</v>
      </c>
      <c r="K47" s="19" t="s">
        <v>24</v>
      </c>
      <c r="L47" s="19" t="s">
        <v>24</v>
      </c>
      <c r="M47" s="19" t="s">
        <v>111</v>
      </c>
      <c r="N47" s="19" t="s">
        <v>112</v>
      </c>
      <c r="O47" s="19" t="s">
        <v>311</v>
      </c>
      <c r="P47" s="19" t="s">
        <v>114</v>
      </c>
      <c r="Q47" s="19" t="s">
        <v>115</v>
      </c>
    </row>
    <row r="48" ht="72" spans="1:17">
      <c r="A48" s="2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 t="s">
        <v>40</v>
      </c>
      <c r="N48" s="19" t="s">
        <v>116</v>
      </c>
      <c r="O48" s="19" t="s">
        <v>312</v>
      </c>
      <c r="P48" s="19"/>
      <c r="Q48" s="19"/>
    </row>
  </sheetData>
  <mergeCells count="85">
    <mergeCell ref="A1:Q1"/>
    <mergeCell ref="A12:A13"/>
    <mergeCell ref="A14:A15"/>
    <mergeCell ref="A16:A17"/>
    <mergeCell ref="A28:A29"/>
    <mergeCell ref="A41:A42"/>
    <mergeCell ref="A47:A48"/>
    <mergeCell ref="B12:B13"/>
    <mergeCell ref="B14:B15"/>
    <mergeCell ref="B16:B17"/>
    <mergeCell ref="B28:B29"/>
    <mergeCell ref="B41:B42"/>
    <mergeCell ref="B47:B48"/>
    <mergeCell ref="C12:C13"/>
    <mergeCell ref="C14:C15"/>
    <mergeCell ref="C16:C17"/>
    <mergeCell ref="C28:C29"/>
    <mergeCell ref="C41:C42"/>
    <mergeCell ref="C47:C48"/>
    <mergeCell ref="D12:D13"/>
    <mergeCell ref="D14:D15"/>
    <mergeCell ref="D16:D17"/>
    <mergeCell ref="D28:D29"/>
    <mergeCell ref="D41:D42"/>
    <mergeCell ref="D47:D48"/>
    <mergeCell ref="E12:E13"/>
    <mergeCell ref="E14:E15"/>
    <mergeCell ref="E16:E17"/>
    <mergeCell ref="E28:E29"/>
    <mergeCell ref="E41:E42"/>
    <mergeCell ref="E47:E48"/>
    <mergeCell ref="F12:F13"/>
    <mergeCell ref="F14:F15"/>
    <mergeCell ref="F16:F17"/>
    <mergeCell ref="F28:F29"/>
    <mergeCell ref="F41:F42"/>
    <mergeCell ref="F47:F48"/>
    <mergeCell ref="G12:G13"/>
    <mergeCell ref="G14:G15"/>
    <mergeCell ref="G16:G17"/>
    <mergeCell ref="G28:G29"/>
    <mergeCell ref="G41:G42"/>
    <mergeCell ref="G47:G48"/>
    <mergeCell ref="H12:H13"/>
    <mergeCell ref="H14:H15"/>
    <mergeCell ref="H16:H17"/>
    <mergeCell ref="H28:H29"/>
    <mergeCell ref="H41:H42"/>
    <mergeCell ref="H47:H48"/>
    <mergeCell ref="I12:I13"/>
    <mergeCell ref="I14:I15"/>
    <mergeCell ref="I16:I17"/>
    <mergeCell ref="I28:I29"/>
    <mergeCell ref="I41:I42"/>
    <mergeCell ref="I47:I48"/>
    <mergeCell ref="J12:J13"/>
    <mergeCell ref="J14:J15"/>
    <mergeCell ref="J16:J17"/>
    <mergeCell ref="J28:J29"/>
    <mergeCell ref="J41:J42"/>
    <mergeCell ref="J47:J48"/>
    <mergeCell ref="K12:K13"/>
    <mergeCell ref="K14:K15"/>
    <mergeCell ref="K16:K17"/>
    <mergeCell ref="K28:K29"/>
    <mergeCell ref="K41:K42"/>
    <mergeCell ref="K47:K48"/>
    <mergeCell ref="L12:L13"/>
    <mergeCell ref="L14:L15"/>
    <mergeCell ref="L16:L17"/>
    <mergeCell ref="L28:L29"/>
    <mergeCell ref="L41:L42"/>
    <mergeCell ref="L47:L48"/>
    <mergeCell ref="P12:P13"/>
    <mergeCell ref="P14:P15"/>
    <mergeCell ref="P16:P17"/>
    <mergeCell ref="P28:P29"/>
    <mergeCell ref="P41:P42"/>
    <mergeCell ref="P47:P48"/>
    <mergeCell ref="Q12:Q13"/>
    <mergeCell ref="Q14:Q15"/>
    <mergeCell ref="Q16:Q17"/>
    <mergeCell ref="Q28:Q29"/>
    <mergeCell ref="Q41:Q42"/>
    <mergeCell ref="Q47:Q48"/>
  </mergeCells>
  <dataValidations count="1">
    <dataValidation allowBlank="1" showInputMessage="1" showErrorMessage="1" sqref="P5 P7 P9 P14 P15 P18 P23 P25 P27 P30 P33 P35 P3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2023-08-28T01:55:59Z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BED31CB0C68C43CF9A2084E69C7CD95C</vt:lpwstr>
  </property>
</Properties>
</file>