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Sheet1!$A$2:$IM$1049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<sst xmlns="http://schemas.openxmlformats.org/spreadsheetml/2006/main" count="3526" uniqueCount="1021">
  <si>
    <t>2022年广州地区医疗机构病人欠费补助经费审核情况统计表
(2021.12-2022.11)</t>
  </si>
  <si>
    <t>序号</t>
  </si>
  <si>
    <t>年龄</t>
  </si>
  <si>
    <t>性别</t>
  </si>
  <si>
    <t>诊断/病种</t>
  </si>
  <si>
    <t>救助医疗机构</t>
  </si>
  <si>
    <t>患者总费用</t>
  </si>
  <si>
    <t>申请金额</t>
  </si>
  <si>
    <t>核定金额</t>
  </si>
  <si>
    <t>核补金额(基金实际支付金额）</t>
  </si>
  <si>
    <t>57岁</t>
  </si>
  <si>
    <t>女</t>
  </si>
  <si>
    <t>胸壁挫伤、全身多处损伤</t>
  </si>
  <si>
    <t>番禺区第七人民医院</t>
  </si>
  <si>
    <t>26岁</t>
  </si>
  <si>
    <t>输卵管间质部妊娠</t>
  </si>
  <si>
    <t>44岁</t>
  </si>
  <si>
    <t>男</t>
  </si>
  <si>
    <t>急性脑梗死</t>
  </si>
  <si>
    <t>69岁</t>
  </si>
  <si>
    <t>脑梗死</t>
  </si>
  <si>
    <t>36岁</t>
  </si>
  <si>
    <t>肾和输尿管结石梗阻伴肾积水、肾绞痛</t>
  </si>
  <si>
    <t>45岁</t>
  </si>
  <si>
    <t>肺炎、2型糖尿病、上消化道出血</t>
  </si>
  <si>
    <r>
      <rPr>
        <sz val="11"/>
        <rFont val="宋体"/>
        <charset val="0"/>
      </rPr>
      <t>59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</si>
  <si>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急性</t>
    </r>
    <r>
      <rPr>
        <sz val="11"/>
        <rFont val="宋体"/>
        <charset val="0"/>
      </rPr>
      <t>ST</t>
    </r>
    <r>
      <rPr>
        <sz val="11"/>
        <rFont val="宋体"/>
        <charset val="134"/>
      </rPr>
      <t>段抬高型广泛前壁心肌梗死</t>
    </r>
    <r>
      <rPr>
        <sz val="11"/>
        <rFont val="宋体"/>
        <charset val="0"/>
      </rPr>
      <t>;</t>
    </r>
    <r>
      <rPr>
        <sz val="11"/>
        <rFont val="宋体"/>
        <charset val="134"/>
      </rPr>
      <t>冠状动脉粥样硬化性心脏病</t>
    </r>
  </si>
  <si>
    <t>番禺区中心医院</t>
  </si>
  <si>
    <r>
      <rPr>
        <sz val="11"/>
        <rFont val="宋体"/>
        <charset val="0"/>
      </rPr>
      <t>45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</si>
  <si>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消化道出血，小肠出血</t>
    </r>
    <r>
      <rPr>
        <sz val="11"/>
        <rFont val="宋体"/>
        <charset val="0"/>
      </rPr>
      <t>;</t>
    </r>
    <r>
      <rPr>
        <sz val="11"/>
        <rFont val="宋体"/>
        <charset val="134"/>
      </rPr>
      <t>幽门溃疡伴出血</t>
    </r>
    <r>
      <rPr>
        <sz val="11"/>
        <rFont val="宋体"/>
        <charset val="0"/>
      </rPr>
      <t>;</t>
    </r>
    <r>
      <rPr>
        <sz val="11"/>
        <rFont val="宋体"/>
        <charset val="134"/>
      </rPr>
      <t>肺部感染</t>
    </r>
    <r>
      <rPr>
        <sz val="11"/>
        <rFont val="宋体"/>
        <charset val="0"/>
      </rPr>
      <t>;</t>
    </r>
    <r>
      <rPr>
        <sz val="11"/>
        <rFont val="宋体"/>
        <charset val="134"/>
      </rPr>
      <t>重度贫血</t>
    </r>
    <r>
      <rPr>
        <sz val="11"/>
        <rFont val="宋体"/>
        <charset val="0"/>
      </rPr>
      <t>;</t>
    </r>
    <r>
      <rPr>
        <sz val="11"/>
        <rFont val="宋体"/>
        <charset val="134"/>
      </rPr>
      <t>胸腔积液</t>
    </r>
  </si>
  <si>
    <r>
      <rPr>
        <sz val="11"/>
        <rFont val="宋体"/>
        <charset val="0"/>
      </rPr>
      <t>50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</si>
  <si>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急性脑血管病，基底节区出血</t>
    </r>
    <r>
      <rPr>
        <sz val="11"/>
        <rFont val="宋体"/>
        <charset val="0"/>
      </rPr>
      <t>;</t>
    </r>
    <r>
      <rPr>
        <sz val="11"/>
        <rFont val="宋体"/>
        <charset val="134"/>
      </rPr>
      <t>高血压</t>
    </r>
    <r>
      <rPr>
        <sz val="11"/>
        <rFont val="宋体"/>
        <charset val="0"/>
      </rPr>
      <t>;</t>
    </r>
    <r>
      <rPr>
        <sz val="11"/>
        <rFont val="宋体"/>
        <charset val="134"/>
      </rPr>
      <t>肺部感染</t>
    </r>
  </si>
  <si>
    <r>
      <rPr>
        <sz val="11"/>
        <rFont val="宋体"/>
        <charset val="0"/>
      </rPr>
      <t>37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</si>
  <si>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肺恶性肿瘤</t>
    </r>
    <r>
      <rPr>
        <sz val="11"/>
        <rFont val="宋体"/>
        <charset val="0"/>
      </rPr>
      <t>;</t>
    </r>
    <r>
      <rPr>
        <sz val="11"/>
        <rFont val="宋体"/>
        <charset val="134"/>
      </rPr>
      <t>阻塞性肺炎低蛋白血症</t>
    </r>
    <r>
      <rPr>
        <sz val="11"/>
        <rFont val="宋体"/>
        <charset val="0"/>
      </rPr>
      <t>;</t>
    </r>
  </si>
  <si>
    <r>
      <rPr>
        <sz val="11"/>
        <rFont val="宋体"/>
        <charset val="0"/>
      </rPr>
      <t>58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</si>
  <si>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急性左心衰竭</t>
    </r>
    <r>
      <rPr>
        <sz val="11"/>
        <rFont val="宋体"/>
        <charset val="0"/>
      </rPr>
      <t>;</t>
    </r>
    <r>
      <rPr>
        <sz val="11"/>
        <rFont val="宋体"/>
        <charset val="134"/>
      </rPr>
      <t>冠状动脉粥样硬化性心脏病</t>
    </r>
    <r>
      <rPr>
        <sz val="11"/>
        <rFont val="宋体"/>
        <charset val="0"/>
      </rPr>
      <t>;</t>
    </r>
    <r>
      <rPr>
        <sz val="11"/>
        <rFont val="宋体"/>
        <charset val="134"/>
      </rPr>
      <t>胸腔积液</t>
    </r>
    <r>
      <rPr>
        <sz val="11"/>
        <rFont val="宋体"/>
        <charset val="0"/>
      </rPr>
      <t>;2</t>
    </r>
    <r>
      <rPr>
        <sz val="11"/>
        <rFont val="宋体"/>
        <charset val="134"/>
      </rPr>
      <t>型糖尿病</t>
    </r>
    <r>
      <rPr>
        <sz val="11"/>
        <rFont val="宋体"/>
        <charset val="0"/>
      </rPr>
      <t>;</t>
    </r>
    <r>
      <rPr>
        <sz val="11"/>
        <rFont val="宋体"/>
        <charset val="134"/>
      </rPr>
      <t>肺水肿</t>
    </r>
  </si>
  <si>
    <r>
      <rPr>
        <sz val="11"/>
        <rFont val="宋体"/>
        <charset val="0"/>
      </rPr>
      <t>30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</si>
  <si>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感染性休克</t>
    </r>
    <r>
      <rPr>
        <sz val="11"/>
        <rFont val="宋体"/>
        <charset val="0"/>
      </rPr>
      <t>;</t>
    </r>
    <r>
      <rPr>
        <sz val="11"/>
        <rFont val="宋体"/>
        <charset val="134"/>
      </rPr>
      <t>急性胃肠炎</t>
    </r>
    <r>
      <rPr>
        <sz val="11"/>
        <rFont val="宋体"/>
        <charset val="0"/>
      </rPr>
      <t>;</t>
    </r>
    <r>
      <rPr>
        <sz val="11"/>
        <rFont val="宋体"/>
        <charset val="134"/>
      </rPr>
      <t>肺部感染</t>
    </r>
    <r>
      <rPr>
        <sz val="11"/>
        <rFont val="宋体"/>
        <charset val="0"/>
      </rPr>
      <t>;</t>
    </r>
    <r>
      <rPr>
        <sz val="11"/>
        <rFont val="宋体"/>
        <charset val="134"/>
      </rPr>
      <t>发热</t>
    </r>
    <r>
      <rPr>
        <sz val="11"/>
        <rFont val="宋体"/>
        <charset val="0"/>
      </rPr>
      <t>;</t>
    </r>
    <r>
      <rPr>
        <sz val="11"/>
        <rFont val="宋体"/>
        <charset val="134"/>
      </rPr>
      <t>肝损害</t>
    </r>
    <r>
      <rPr>
        <sz val="11"/>
        <rFont val="宋体"/>
        <charset val="0"/>
      </rPr>
      <t>;</t>
    </r>
  </si>
  <si>
    <r>
      <rPr>
        <sz val="11"/>
        <rFont val="宋体"/>
        <charset val="0"/>
      </rPr>
      <t>57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</si>
  <si>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消化道出血，乙型肝炎肝硬化失代偿期伴食管胃底静脉破裂出血</t>
    </r>
    <r>
      <rPr>
        <sz val="11"/>
        <rFont val="宋体"/>
        <charset val="0"/>
      </rPr>
      <t>;</t>
    </r>
    <r>
      <rPr>
        <sz val="11"/>
        <rFont val="宋体"/>
        <charset val="134"/>
      </rPr>
      <t>陈旧性肺结核</t>
    </r>
    <r>
      <rPr>
        <sz val="11"/>
        <rFont val="宋体"/>
        <charset val="0"/>
      </rPr>
      <t>;</t>
    </r>
    <r>
      <rPr>
        <sz val="11"/>
        <rFont val="宋体"/>
        <charset val="134"/>
      </rPr>
      <t>低蛋白血症</t>
    </r>
    <r>
      <rPr>
        <sz val="11"/>
        <rFont val="宋体"/>
        <charset val="0"/>
      </rPr>
      <t>;</t>
    </r>
    <r>
      <rPr>
        <sz val="11"/>
        <rFont val="宋体"/>
        <charset val="134"/>
      </rPr>
      <t>重度贫血</t>
    </r>
  </si>
  <si>
    <r>
      <rPr>
        <sz val="11"/>
        <rFont val="宋体"/>
        <charset val="0"/>
      </rPr>
      <t>63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</si>
  <si>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急性脑血管疾病，基底节区出血</t>
    </r>
    <r>
      <rPr>
        <sz val="11"/>
        <rFont val="宋体"/>
        <charset val="0"/>
      </rPr>
      <t>;</t>
    </r>
    <r>
      <rPr>
        <sz val="11"/>
        <rFont val="宋体"/>
        <charset val="134"/>
      </rPr>
      <t>脑疝</t>
    </r>
    <r>
      <rPr>
        <sz val="11"/>
        <rFont val="宋体"/>
        <charset val="0"/>
      </rPr>
      <t>;</t>
    </r>
    <r>
      <rPr>
        <sz val="11"/>
        <rFont val="宋体"/>
        <charset val="134"/>
      </rPr>
      <t>高血压</t>
    </r>
    <r>
      <rPr>
        <sz val="11"/>
        <rFont val="宋体"/>
        <charset val="0"/>
      </rPr>
      <t>;</t>
    </r>
    <r>
      <rPr>
        <sz val="11"/>
        <rFont val="宋体"/>
        <charset val="134"/>
      </rPr>
      <t>颅骨肿瘤</t>
    </r>
    <r>
      <rPr>
        <sz val="11"/>
        <rFont val="宋体"/>
        <charset val="0"/>
      </rPr>
      <t>;</t>
    </r>
    <r>
      <rPr>
        <sz val="11"/>
        <rFont val="宋体"/>
        <charset val="134"/>
      </rPr>
      <t>肝恶性肿瘤</t>
    </r>
    <r>
      <rPr>
        <sz val="11"/>
        <rFont val="宋体"/>
        <charset val="0"/>
      </rPr>
      <t>;</t>
    </r>
    <r>
      <rPr>
        <sz val="11"/>
        <rFont val="宋体"/>
        <charset val="134"/>
      </rPr>
      <t>肺转移瘤</t>
    </r>
    <r>
      <rPr>
        <sz val="11"/>
        <rFont val="宋体"/>
        <charset val="0"/>
      </rPr>
      <t>;</t>
    </r>
    <r>
      <rPr>
        <sz val="11"/>
        <rFont val="宋体"/>
        <charset val="134"/>
      </rPr>
      <t>肝硬化失代偿期伴食管静脉曲张</t>
    </r>
  </si>
  <si>
    <r>
      <rPr>
        <sz val="11"/>
        <rFont val="宋体"/>
        <charset val="0"/>
      </rPr>
      <t>25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</si>
  <si>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严重多发创伤：急性创伤性蛛网膜下腔出血</t>
    </r>
    <r>
      <rPr>
        <sz val="11"/>
        <rFont val="宋体"/>
        <charset val="0"/>
      </rPr>
      <t>;</t>
    </r>
    <r>
      <rPr>
        <sz val="11"/>
        <rFont val="宋体"/>
        <charset val="134"/>
      </rPr>
      <t>创伤性多部位硬膜下血肿;胸骨骨折</t>
    </r>
    <r>
      <rPr>
        <sz val="11"/>
        <rFont val="宋体"/>
        <charset val="0"/>
      </rPr>
      <t>;</t>
    </r>
    <r>
      <rPr>
        <sz val="11"/>
        <rFont val="宋体"/>
        <charset val="134"/>
      </rPr>
      <t>头皮血肿</t>
    </r>
    <r>
      <rPr>
        <sz val="11"/>
        <rFont val="宋体"/>
        <charset val="0"/>
      </rPr>
      <t>;</t>
    </r>
    <r>
      <rPr>
        <sz val="11"/>
        <rFont val="宋体"/>
        <charset val="134"/>
      </rPr>
      <t>颞骨骨折</t>
    </r>
    <r>
      <rPr>
        <sz val="11"/>
        <rFont val="宋体"/>
        <charset val="0"/>
      </rPr>
      <t>;</t>
    </r>
    <r>
      <rPr>
        <sz val="11"/>
        <rFont val="宋体"/>
        <charset val="134"/>
      </rPr>
      <t>顶骨骨折</t>
    </r>
  </si>
  <si>
    <r>
      <rPr>
        <sz val="11"/>
        <rFont val="宋体"/>
        <charset val="0"/>
      </rPr>
      <t>51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</si>
  <si>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胸闷</t>
    </r>
    <r>
      <rPr>
        <sz val="11"/>
        <rFont val="宋体"/>
        <charset val="0"/>
      </rPr>
      <t>;</t>
    </r>
    <r>
      <rPr>
        <sz val="11"/>
        <rFont val="宋体"/>
        <charset val="134"/>
      </rPr>
      <t>心力衰竭</t>
    </r>
    <r>
      <rPr>
        <sz val="11"/>
        <rFont val="宋体"/>
        <charset val="0"/>
      </rPr>
      <t>;</t>
    </r>
    <r>
      <rPr>
        <sz val="11"/>
        <rFont val="宋体"/>
        <charset val="134"/>
      </rPr>
      <t>肾功能不全</t>
    </r>
    <r>
      <rPr>
        <sz val="11"/>
        <rFont val="宋体"/>
        <charset val="0"/>
      </rPr>
      <t>;</t>
    </r>
    <r>
      <rPr>
        <sz val="11"/>
        <rFont val="宋体"/>
        <charset val="134"/>
      </rPr>
      <t>肺部感染</t>
    </r>
  </si>
  <si>
    <r>
      <rPr>
        <sz val="11"/>
        <rFont val="宋体"/>
        <charset val="0"/>
      </rPr>
      <t>42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</si>
  <si>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胸痛;不稳定性心绞痛</t>
    </r>
    <r>
      <rPr>
        <sz val="11"/>
        <rFont val="宋体"/>
        <charset val="0"/>
      </rPr>
      <t>;</t>
    </r>
    <r>
      <rPr>
        <sz val="11"/>
        <rFont val="宋体"/>
        <charset val="134"/>
      </rPr>
      <t>冠状动脉粥样硬化</t>
    </r>
    <r>
      <rPr>
        <sz val="11"/>
        <rFont val="宋体"/>
        <charset val="0"/>
      </rPr>
      <t>;</t>
    </r>
    <r>
      <rPr>
        <sz val="11"/>
        <rFont val="宋体"/>
        <charset val="134"/>
      </rPr>
      <t>高血压</t>
    </r>
  </si>
  <si>
    <r>
      <rPr>
        <sz val="11"/>
        <rFont val="宋体"/>
        <charset val="0"/>
      </rPr>
      <t>48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</si>
  <si>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肱骨远端骨折</t>
    </r>
    <r>
      <rPr>
        <sz val="11"/>
        <rFont val="宋体"/>
        <charset val="0"/>
      </rPr>
      <t>;</t>
    </r>
    <r>
      <rPr>
        <sz val="11"/>
        <rFont val="宋体"/>
        <charset val="134"/>
      </rPr>
      <t>肱桡关节脱位</t>
    </r>
    <r>
      <rPr>
        <sz val="11"/>
        <rFont val="宋体"/>
        <charset val="0"/>
      </rPr>
      <t>;</t>
    </r>
    <r>
      <rPr>
        <sz val="11"/>
        <rFont val="宋体"/>
        <charset val="134"/>
      </rPr>
      <t>肺挫裂伤</t>
    </r>
    <r>
      <rPr>
        <sz val="11"/>
        <rFont val="宋体"/>
        <charset val="0"/>
      </rPr>
      <t>;</t>
    </r>
    <r>
      <rPr>
        <sz val="11"/>
        <rFont val="宋体"/>
        <charset val="134"/>
      </rPr>
      <t>多发性肋骨骨折</t>
    </r>
    <r>
      <rPr>
        <sz val="11"/>
        <rFont val="宋体"/>
        <charset val="0"/>
      </rPr>
      <t>;</t>
    </r>
    <r>
      <rPr>
        <sz val="11"/>
        <rFont val="宋体"/>
        <charset val="134"/>
      </rPr>
      <t>肌腱损伤</t>
    </r>
  </si>
  <si>
    <r>
      <rPr>
        <sz val="11"/>
        <rFont val="宋体"/>
        <charset val="0"/>
      </rPr>
      <t>41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</si>
  <si>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纵隔恶性肿瘤</t>
    </r>
    <r>
      <rPr>
        <sz val="11"/>
        <rFont val="宋体"/>
        <charset val="0"/>
      </rPr>
      <t>;</t>
    </r>
    <r>
      <rPr>
        <sz val="11"/>
        <rFont val="宋体"/>
        <charset val="134"/>
      </rPr>
      <t>胸腔积液</t>
    </r>
    <r>
      <rPr>
        <sz val="11"/>
        <rFont val="宋体"/>
        <charset val="0"/>
      </rPr>
      <t>;</t>
    </r>
    <r>
      <rPr>
        <sz val="11"/>
        <rFont val="宋体"/>
        <charset val="134"/>
      </rPr>
      <t>为肿瘤化学治疗疗程</t>
    </r>
  </si>
  <si>
    <r>
      <rPr>
        <sz val="11"/>
        <rFont val="宋体"/>
        <charset val="134"/>
      </rPr>
      <t>额颞叶出血</t>
    </r>
    <r>
      <rPr>
        <sz val="11"/>
        <rFont val="宋体"/>
        <charset val="0"/>
      </rPr>
      <t>;</t>
    </r>
    <r>
      <rPr>
        <sz val="11"/>
        <rFont val="宋体"/>
        <charset val="134"/>
      </rPr>
      <t>胃穿孔</t>
    </r>
    <r>
      <rPr>
        <sz val="11"/>
        <rFont val="宋体"/>
        <charset val="0"/>
      </rPr>
      <t>;</t>
    </r>
    <r>
      <rPr>
        <sz val="11"/>
        <rFont val="宋体"/>
        <charset val="134"/>
      </rPr>
      <t>急性腹膜炎</t>
    </r>
    <r>
      <rPr>
        <sz val="11"/>
        <rFont val="宋体"/>
        <charset val="0"/>
      </rPr>
      <t>;</t>
    </r>
    <r>
      <rPr>
        <sz val="11"/>
        <rFont val="宋体"/>
        <charset val="134"/>
      </rPr>
      <t>肝硬化失代偿期</t>
    </r>
    <r>
      <rPr>
        <sz val="11"/>
        <rFont val="宋体"/>
        <charset val="0"/>
      </rPr>
      <t>;</t>
    </r>
    <r>
      <rPr>
        <sz val="11"/>
        <rFont val="宋体"/>
        <charset val="134"/>
      </rPr>
      <t>腹水;凝血功能障碍</t>
    </r>
  </si>
  <si>
    <r>
      <rPr>
        <sz val="11"/>
        <rFont val="宋体"/>
        <charset val="134"/>
      </rPr>
      <t>杀鼠剂中毒</t>
    </r>
    <r>
      <rPr>
        <sz val="11"/>
        <rFont val="宋体"/>
        <charset val="0"/>
      </rPr>
      <t>;</t>
    </r>
    <r>
      <rPr>
        <sz val="11"/>
        <rFont val="宋体"/>
        <charset val="134"/>
      </rPr>
      <t>多发骨折</t>
    </r>
    <r>
      <rPr>
        <sz val="11"/>
        <rFont val="宋体"/>
        <charset val="0"/>
      </rPr>
      <t>;</t>
    </r>
    <r>
      <rPr>
        <sz val="11"/>
        <rFont val="宋体"/>
        <charset val="134"/>
      </rPr>
      <t>抑郁性精神病</t>
    </r>
    <r>
      <rPr>
        <sz val="11"/>
        <rFont val="宋体"/>
        <charset val="0"/>
      </rPr>
      <t>;2</t>
    </r>
    <r>
      <rPr>
        <sz val="11"/>
        <rFont val="宋体"/>
        <charset val="134"/>
      </rPr>
      <t>型糖尿病足病</t>
    </r>
    <r>
      <rPr>
        <sz val="11"/>
        <rFont val="宋体"/>
        <charset val="0"/>
      </rPr>
      <t>;</t>
    </r>
    <r>
      <rPr>
        <sz val="11"/>
        <rFont val="宋体"/>
        <charset val="134"/>
      </rPr>
      <t>低蛋白血症</t>
    </r>
  </si>
  <si>
    <r>
      <rPr>
        <sz val="11"/>
        <rFont val="宋体"/>
        <charset val="0"/>
      </rPr>
      <t>49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</si>
  <si>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心包积液</t>
    </r>
    <r>
      <rPr>
        <sz val="11"/>
        <rFont val="宋体"/>
        <charset val="0"/>
      </rPr>
      <t>;</t>
    </r>
    <r>
      <rPr>
        <sz val="11"/>
        <rFont val="宋体"/>
        <charset val="134"/>
      </rPr>
      <t>梗阻性休克</t>
    </r>
    <r>
      <rPr>
        <sz val="11"/>
        <rFont val="宋体"/>
        <charset val="0"/>
      </rPr>
      <t>;</t>
    </r>
    <r>
      <rPr>
        <sz val="11"/>
        <rFont val="宋体"/>
        <charset val="134"/>
      </rPr>
      <t>心脏压塞</t>
    </r>
    <r>
      <rPr>
        <sz val="11"/>
        <rFont val="宋体"/>
        <charset val="0"/>
      </rPr>
      <t>;I</t>
    </r>
    <r>
      <rPr>
        <sz val="11"/>
        <rFont val="宋体"/>
        <charset val="134"/>
      </rPr>
      <t>型呼吸衰竭</t>
    </r>
  </si>
  <si>
    <r>
      <rPr>
        <sz val="11"/>
        <rFont val="宋体"/>
        <charset val="0"/>
      </rPr>
      <t>31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</si>
  <si>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急性酒精中毒</t>
    </r>
    <r>
      <rPr>
        <sz val="11"/>
        <rFont val="宋体"/>
        <charset val="0"/>
      </rPr>
      <t>;</t>
    </r>
    <r>
      <rPr>
        <sz val="11"/>
        <rFont val="宋体"/>
        <charset val="134"/>
      </rPr>
      <t>电解质紊乱</t>
    </r>
    <r>
      <rPr>
        <sz val="11"/>
        <rFont val="宋体"/>
        <charset val="0"/>
      </rPr>
      <t>;</t>
    </r>
    <r>
      <rPr>
        <sz val="11"/>
        <rFont val="宋体"/>
        <charset val="134"/>
      </rPr>
      <t>肺炎</t>
    </r>
    <r>
      <rPr>
        <sz val="11"/>
        <rFont val="宋体"/>
        <charset val="0"/>
      </rPr>
      <t>;</t>
    </r>
    <r>
      <rPr>
        <sz val="11"/>
        <rFont val="宋体"/>
        <charset val="134"/>
      </rPr>
      <t>癫痫</t>
    </r>
  </si>
  <si>
    <t>短暂性大脑缺血性发作</t>
  </si>
  <si>
    <r>
      <rPr>
        <sz val="11"/>
        <rFont val="宋体"/>
        <charset val="0"/>
      </rPr>
      <t>74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</si>
  <si>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急性心肌梗死</t>
    </r>
    <r>
      <rPr>
        <sz val="11"/>
        <rFont val="宋体"/>
        <charset val="0"/>
      </rPr>
      <t>;</t>
    </r>
    <r>
      <rPr>
        <sz val="11"/>
        <rFont val="宋体"/>
        <charset val="134"/>
      </rPr>
      <t>心源性休克</t>
    </r>
    <r>
      <rPr>
        <sz val="11"/>
        <rFont val="宋体"/>
        <charset val="0"/>
      </rPr>
      <t>;</t>
    </r>
    <r>
      <rPr>
        <sz val="11"/>
        <rFont val="宋体"/>
        <charset val="134"/>
      </rPr>
      <t>消化道出血</t>
    </r>
    <r>
      <rPr>
        <sz val="11"/>
        <rFont val="宋体"/>
        <charset val="0"/>
      </rPr>
      <t>;</t>
    </r>
    <r>
      <rPr>
        <sz val="11"/>
        <rFont val="宋体"/>
        <charset val="134"/>
      </rPr>
      <t>心力衰竭</t>
    </r>
    <r>
      <rPr>
        <sz val="11"/>
        <rFont val="宋体"/>
        <charset val="0"/>
      </rPr>
      <t>;</t>
    </r>
    <r>
      <rPr>
        <sz val="11"/>
        <rFont val="宋体"/>
        <charset val="134"/>
      </rPr>
      <t>心房颤动</t>
    </r>
  </si>
  <si>
    <r>
      <rPr>
        <sz val="11"/>
        <rFont val="宋体"/>
        <charset val="0"/>
      </rPr>
      <t>73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</si>
  <si>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急性脑卒中</t>
    </r>
    <r>
      <rPr>
        <sz val="11"/>
        <rFont val="宋体"/>
        <charset val="0"/>
      </rPr>
      <t>;</t>
    </r>
    <r>
      <rPr>
        <sz val="11"/>
        <rFont val="宋体"/>
        <charset val="134"/>
      </rPr>
      <t>消化道出血</t>
    </r>
    <r>
      <rPr>
        <sz val="11"/>
        <rFont val="宋体"/>
        <charset val="0"/>
      </rPr>
      <t>;</t>
    </r>
    <r>
      <rPr>
        <sz val="11"/>
        <rFont val="宋体"/>
        <charset val="134"/>
      </rPr>
      <t>高尿酸血症</t>
    </r>
  </si>
  <si>
    <r>
      <rPr>
        <sz val="11"/>
        <rFont val="宋体"/>
        <charset val="0"/>
      </rPr>
      <t>21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</si>
  <si>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腹痛;腹腔感染</t>
    </r>
    <r>
      <rPr>
        <sz val="11"/>
        <rFont val="宋体"/>
        <charset val="0"/>
      </rPr>
      <t>;</t>
    </r>
    <r>
      <rPr>
        <sz val="11"/>
        <rFont val="宋体"/>
        <charset val="134"/>
      </rPr>
      <t>宫腔积液</t>
    </r>
    <r>
      <rPr>
        <sz val="11"/>
        <rFont val="宋体"/>
        <charset val="0"/>
      </rPr>
      <t>;</t>
    </r>
    <r>
      <rPr>
        <sz val="11"/>
        <rFont val="宋体"/>
        <charset val="134"/>
      </rPr>
      <t>中度贫血</t>
    </r>
    <r>
      <rPr>
        <sz val="11"/>
        <rFont val="宋体"/>
        <charset val="0"/>
      </rPr>
      <t>;</t>
    </r>
    <r>
      <rPr>
        <sz val="11"/>
        <rFont val="宋体"/>
        <charset val="134"/>
      </rPr>
      <t>低蛋白血症</t>
    </r>
    <r>
      <rPr>
        <sz val="11"/>
        <rFont val="宋体"/>
        <charset val="0"/>
      </rPr>
      <t>;</t>
    </r>
    <r>
      <rPr>
        <sz val="11"/>
        <rFont val="宋体"/>
        <charset val="134"/>
      </rPr>
      <t>产后抑郁症</t>
    </r>
  </si>
  <si>
    <r>
      <rPr>
        <sz val="11"/>
        <rFont val="宋体"/>
        <charset val="0"/>
      </rPr>
      <t>69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</si>
  <si>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咯血，肺炎</t>
    </r>
    <r>
      <rPr>
        <sz val="11"/>
        <rFont val="宋体"/>
        <charset val="0"/>
      </rPr>
      <t>;</t>
    </r>
    <r>
      <rPr>
        <sz val="11"/>
        <rFont val="宋体"/>
        <charset val="134"/>
      </rPr>
      <t>慢性心力衰竭</t>
    </r>
    <r>
      <rPr>
        <sz val="11"/>
        <rFont val="宋体"/>
        <charset val="0"/>
      </rPr>
      <t>;</t>
    </r>
    <r>
      <rPr>
        <sz val="11"/>
        <rFont val="宋体"/>
        <charset val="134"/>
      </rPr>
      <t>缺血性心肌病</t>
    </r>
  </si>
  <si>
    <r>
      <rPr>
        <sz val="11"/>
        <rFont val="宋体"/>
        <charset val="0"/>
      </rPr>
      <t>90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</si>
  <si>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头晕</t>
    </r>
    <r>
      <rPr>
        <sz val="11"/>
        <rFont val="宋体"/>
        <charset val="0"/>
      </rPr>
      <t>;</t>
    </r>
    <r>
      <rPr>
        <sz val="11"/>
        <rFont val="宋体"/>
        <charset val="134"/>
      </rPr>
      <t>肺栓塞</t>
    </r>
    <r>
      <rPr>
        <sz val="11"/>
        <rFont val="宋体"/>
        <charset val="0"/>
      </rPr>
      <t>;</t>
    </r>
    <r>
      <rPr>
        <sz val="11"/>
        <rFont val="宋体"/>
        <charset val="134"/>
      </rPr>
      <t>慢性阻塞性肺病</t>
    </r>
    <r>
      <rPr>
        <sz val="11"/>
        <rFont val="宋体"/>
        <charset val="0"/>
      </rPr>
      <t>;</t>
    </r>
    <r>
      <rPr>
        <sz val="11"/>
        <rFont val="宋体"/>
        <charset val="134"/>
      </rPr>
      <t>高血压</t>
    </r>
  </si>
  <si>
    <r>
      <rPr>
        <sz val="11"/>
        <rFont val="宋体"/>
        <charset val="0"/>
      </rPr>
      <t>83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</si>
  <si>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肺性脑病</t>
    </r>
    <r>
      <rPr>
        <sz val="11"/>
        <rFont val="宋体"/>
        <charset val="0"/>
      </rPr>
      <t>;</t>
    </r>
    <r>
      <rPr>
        <sz val="11"/>
        <rFont val="宋体"/>
        <charset val="134"/>
      </rPr>
      <t>慢性阻塞性肺疾病急性加重</t>
    </r>
    <r>
      <rPr>
        <sz val="11"/>
        <rFont val="宋体"/>
        <charset val="0"/>
      </rPr>
      <t>;</t>
    </r>
    <r>
      <rPr>
        <sz val="11"/>
        <rFont val="宋体"/>
        <charset val="134"/>
      </rPr>
      <t>Ⅱ型呼吸衰竭</t>
    </r>
    <r>
      <rPr>
        <sz val="11"/>
        <rFont val="宋体"/>
        <charset val="0"/>
      </rPr>
      <t>;</t>
    </r>
    <r>
      <rPr>
        <sz val="11"/>
        <rFont val="宋体"/>
        <charset val="134"/>
      </rPr>
      <t>肺部感染</t>
    </r>
    <r>
      <rPr>
        <sz val="11"/>
        <rFont val="宋体"/>
        <charset val="0"/>
      </rPr>
      <t>;;</t>
    </r>
    <r>
      <rPr>
        <sz val="11"/>
        <rFont val="宋体"/>
        <charset val="134"/>
      </rPr>
      <t>直肠癌</t>
    </r>
    <r>
      <rPr>
        <sz val="11"/>
        <rFont val="宋体"/>
        <charset val="0"/>
      </rPr>
      <t>;</t>
    </r>
    <r>
      <rPr>
        <sz val="11"/>
        <rFont val="宋体"/>
        <charset val="134"/>
      </rPr>
      <t>支气管哮喘</t>
    </r>
  </si>
  <si>
    <r>
      <rPr>
        <sz val="11"/>
        <rFont val="宋体"/>
        <charset val="134"/>
      </rPr>
      <t>急性非</t>
    </r>
    <r>
      <rPr>
        <sz val="11"/>
        <rFont val="宋体"/>
        <charset val="0"/>
      </rPr>
      <t>ST</t>
    </r>
    <r>
      <rPr>
        <sz val="11"/>
        <rFont val="宋体"/>
        <charset val="134"/>
      </rPr>
      <t>段抬高型心肌梗死</t>
    </r>
    <r>
      <rPr>
        <sz val="11"/>
        <rFont val="宋体"/>
        <charset val="0"/>
      </rPr>
      <t>;</t>
    </r>
    <r>
      <rPr>
        <sz val="11"/>
        <rFont val="宋体"/>
        <charset val="134"/>
      </rPr>
      <t>高血压</t>
    </r>
    <r>
      <rPr>
        <sz val="11"/>
        <rFont val="宋体"/>
        <charset val="0"/>
      </rPr>
      <t>;</t>
    </r>
    <r>
      <rPr>
        <sz val="11"/>
        <rFont val="宋体"/>
        <charset val="134"/>
      </rPr>
      <t>肝血管瘤</t>
    </r>
    <r>
      <rPr>
        <sz val="11"/>
        <rFont val="宋体"/>
        <charset val="0"/>
      </rPr>
      <t>;</t>
    </r>
    <r>
      <rPr>
        <sz val="11"/>
        <rFont val="宋体"/>
        <charset val="134"/>
      </rPr>
      <t>肝囊肿</t>
    </r>
    <r>
      <rPr>
        <sz val="11"/>
        <rFont val="宋体"/>
        <charset val="0"/>
      </rPr>
      <t>;</t>
    </r>
    <r>
      <rPr>
        <sz val="11"/>
        <rFont val="宋体"/>
        <charset val="134"/>
      </rPr>
      <t>肾结石</t>
    </r>
    <r>
      <rPr>
        <sz val="11"/>
        <rFont val="宋体"/>
        <charset val="0"/>
      </rPr>
      <t>;</t>
    </r>
    <r>
      <rPr>
        <sz val="11"/>
        <rFont val="宋体"/>
        <charset val="134"/>
      </rPr>
      <t>轻度贫血</t>
    </r>
  </si>
  <si>
    <r>
      <rPr>
        <sz val="11"/>
        <rFont val="宋体"/>
        <charset val="134"/>
      </rPr>
      <t>创伤：肋骨骨折</t>
    </r>
    <r>
      <rPr>
        <sz val="11"/>
        <rFont val="宋体"/>
        <charset val="0"/>
      </rPr>
      <t>;</t>
    </r>
    <r>
      <rPr>
        <sz val="11"/>
        <rFont val="宋体"/>
        <charset val="134"/>
      </rPr>
      <t>血气胸</t>
    </r>
    <r>
      <rPr>
        <sz val="11"/>
        <rFont val="宋体"/>
        <charset val="0"/>
      </rPr>
      <t>;</t>
    </r>
    <r>
      <rPr>
        <sz val="11"/>
        <rFont val="宋体"/>
        <charset val="134"/>
      </rPr>
      <t>肺挫裂伤</t>
    </r>
    <r>
      <rPr>
        <sz val="11"/>
        <rFont val="宋体"/>
        <charset val="0"/>
      </rPr>
      <t>;</t>
    </r>
    <r>
      <rPr>
        <sz val="11"/>
        <rFont val="宋体"/>
        <charset val="134"/>
      </rPr>
      <t>肺部感染</t>
    </r>
    <r>
      <rPr>
        <sz val="11"/>
        <rFont val="宋体"/>
        <charset val="0"/>
      </rPr>
      <t>;</t>
    </r>
    <r>
      <rPr>
        <sz val="11"/>
        <rFont val="宋体"/>
        <charset val="134"/>
      </rPr>
      <t>完全性右束支传导阻滞</t>
    </r>
    <r>
      <rPr>
        <sz val="11"/>
        <rFont val="宋体"/>
        <charset val="0"/>
      </rPr>
      <t>;</t>
    </r>
    <r>
      <rPr>
        <sz val="11"/>
        <rFont val="宋体"/>
        <charset val="134"/>
      </rPr>
      <t>锁骨骨折</t>
    </r>
    <r>
      <rPr>
        <sz val="11"/>
        <rFont val="宋体"/>
        <charset val="0"/>
      </rPr>
      <t>;</t>
    </r>
    <r>
      <rPr>
        <sz val="11"/>
        <rFont val="宋体"/>
        <charset val="134"/>
      </rPr>
      <t>糖尿病</t>
    </r>
  </si>
  <si>
    <r>
      <rPr>
        <sz val="11"/>
        <rFont val="宋体"/>
        <charset val="0"/>
      </rPr>
      <t>46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</si>
  <si>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白血病</t>
    </r>
    <r>
      <rPr>
        <sz val="11"/>
        <rFont val="宋体"/>
        <charset val="0"/>
      </rPr>
      <t>;</t>
    </r>
    <r>
      <rPr>
        <sz val="11"/>
        <rFont val="宋体"/>
        <charset val="134"/>
      </rPr>
      <t>重度贫血</t>
    </r>
    <r>
      <rPr>
        <sz val="11"/>
        <rFont val="宋体"/>
        <charset val="0"/>
      </rPr>
      <t>;</t>
    </r>
    <r>
      <rPr>
        <sz val="11"/>
        <rFont val="宋体"/>
        <charset val="134"/>
      </rPr>
      <t>急性上消化道出血</t>
    </r>
    <r>
      <rPr>
        <sz val="11"/>
        <rFont val="宋体"/>
        <charset val="0"/>
      </rPr>
      <t>;</t>
    </r>
    <r>
      <rPr>
        <sz val="11"/>
        <rFont val="宋体"/>
        <charset val="134"/>
      </rPr>
      <t>肺部感染</t>
    </r>
  </si>
  <si>
    <r>
      <rPr>
        <sz val="11"/>
        <rFont val="宋体"/>
        <charset val="134"/>
      </rPr>
      <t>原发性肝细胞癌</t>
    </r>
    <r>
      <rPr>
        <sz val="11"/>
        <rFont val="宋体"/>
        <charset val="0"/>
      </rPr>
      <t>;</t>
    </r>
    <r>
      <rPr>
        <sz val="11"/>
        <rFont val="宋体"/>
        <charset val="134"/>
      </rPr>
      <t>肝硬化失代偿期;肝性脑病</t>
    </r>
  </si>
  <si>
    <r>
      <rPr>
        <sz val="11"/>
        <rFont val="宋体"/>
        <charset val="134"/>
      </rPr>
      <t>急性胆囊炎</t>
    </r>
    <r>
      <rPr>
        <sz val="11"/>
        <rFont val="宋体"/>
        <charset val="0"/>
      </rPr>
      <t>;</t>
    </r>
    <r>
      <rPr>
        <sz val="11"/>
        <rFont val="宋体"/>
        <charset val="134"/>
      </rPr>
      <t>心房颤动</t>
    </r>
    <r>
      <rPr>
        <sz val="11"/>
        <rFont val="宋体"/>
        <charset val="0"/>
      </rPr>
      <t xml:space="preserve"> ;</t>
    </r>
    <r>
      <rPr>
        <sz val="11"/>
        <rFont val="宋体"/>
        <charset val="134"/>
      </rPr>
      <t>心功能不全</t>
    </r>
    <r>
      <rPr>
        <sz val="11"/>
        <rFont val="宋体"/>
        <charset val="0"/>
      </rPr>
      <t>;</t>
    </r>
    <r>
      <rPr>
        <sz val="11"/>
        <rFont val="宋体"/>
        <charset val="134"/>
      </rPr>
      <t>高钾血症</t>
    </r>
    <r>
      <rPr>
        <sz val="11"/>
        <rFont val="宋体"/>
        <charset val="0"/>
      </rPr>
      <t>;</t>
    </r>
    <r>
      <rPr>
        <sz val="11"/>
        <rFont val="宋体"/>
        <charset val="134"/>
      </rPr>
      <t>肝功能异常</t>
    </r>
    <r>
      <rPr>
        <sz val="11"/>
        <rFont val="宋体"/>
        <charset val="0"/>
      </rPr>
      <t>;</t>
    </r>
    <r>
      <rPr>
        <sz val="11"/>
        <rFont val="宋体"/>
        <charset val="134"/>
      </rPr>
      <t>结肠憩室炎</t>
    </r>
  </si>
  <si>
    <r>
      <rPr>
        <sz val="11"/>
        <rFont val="宋体"/>
        <charset val="0"/>
      </rPr>
      <t>38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</si>
  <si>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子宫瘢痕妊娠</t>
    </r>
    <r>
      <rPr>
        <sz val="11"/>
        <rFont val="宋体"/>
        <charset val="0"/>
      </rPr>
      <t>;</t>
    </r>
    <r>
      <rPr>
        <sz val="11"/>
        <rFont val="宋体"/>
        <charset val="134"/>
      </rPr>
      <t>重度贫血</t>
    </r>
    <r>
      <rPr>
        <sz val="11"/>
        <rFont val="宋体"/>
        <charset val="0"/>
      </rPr>
      <t>;</t>
    </r>
    <r>
      <rPr>
        <sz val="11"/>
        <rFont val="宋体"/>
        <charset val="134"/>
      </rPr>
      <t>失血性休克</t>
    </r>
    <r>
      <rPr>
        <sz val="11"/>
        <rFont val="宋体"/>
        <charset val="0"/>
      </rPr>
      <t>;</t>
    </r>
    <r>
      <rPr>
        <sz val="11"/>
        <rFont val="宋体"/>
        <charset val="134"/>
      </rPr>
      <t>女性盆腔粘连</t>
    </r>
    <r>
      <rPr>
        <sz val="11"/>
        <rFont val="宋体"/>
        <charset val="0"/>
      </rPr>
      <t>;</t>
    </r>
    <r>
      <rPr>
        <sz val="11"/>
        <rFont val="宋体"/>
        <charset val="134"/>
      </rPr>
      <t>腹腔粘连</t>
    </r>
    <r>
      <rPr>
        <sz val="11"/>
        <rFont val="宋体"/>
        <charset val="0"/>
      </rPr>
      <t>;</t>
    </r>
    <r>
      <rPr>
        <sz val="11"/>
        <rFont val="宋体"/>
        <charset val="134"/>
      </rPr>
      <t>避孕</t>
    </r>
    <r>
      <rPr>
        <sz val="11"/>
        <rFont val="宋体"/>
        <charset val="0"/>
      </rPr>
      <t>(</t>
    </r>
    <r>
      <rPr>
        <sz val="11"/>
        <rFont val="宋体"/>
        <charset val="134"/>
      </rPr>
      <t>经腹输卵管绝育术</t>
    </r>
    <r>
      <rPr>
        <sz val="11"/>
        <rFont val="宋体"/>
        <charset val="0"/>
      </rPr>
      <t>);</t>
    </r>
    <r>
      <rPr>
        <sz val="11"/>
        <rFont val="宋体"/>
        <charset val="134"/>
      </rPr>
      <t>脱髓鞘性脑病</t>
    </r>
  </si>
  <si>
    <r>
      <rPr>
        <sz val="11"/>
        <rFont val="宋体"/>
        <charset val="0"/>
      </rPr>
      <t>55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</si>
  <si>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多发性脑梗死</t>
    </r>
    <r>
      <rPr>
        <sz val="11"/>
        <rFont val="宋体"/>
        <charset val="0"/>
      </rPr>
      <t>;</t>
    </r>
    <r>
      <rPr>
        <sz val="11"/>
        <rFont val="宋体"/>
        <charset val="134"/>
      </rPr>
      <t>颈内动脉闭塞</t>
    </r>
    <r>
      <rPr>
        <sz val="11"/>
        <rFont val="宋体"/>
        <charset val="0"/>
      </rPr>
      <t>;</t>
    </r>
    <r>
      <rPr>
        <sz val="11"/>
        <rFont val="宋体"/>
        <charset val="134"/>
      </rPr>
      <t>多发性脑动脉狭窄</t>
    </r>
    <r>
      <rPr>
        <sz val="11"/>
        <rFont val="宋体"/>
        <charset val="0"/>
      </rPr>
      <t>;</t>
    </r>
    <r>
      <rPr>
        <sz val="11"/>
        <rFont val="宋体"/>
        <charset val="134"/>
      </rPr>
      <t>高血压</t>
    </r>
    <r>
      <rPr>
        <sz val="11"/>
        <rFont val="宋体"/>
        <charset val="0"/>
      </rPr>
      <t>;2</t>
    </r>
    <r>
      <rPr>
        <sz val="11"/>
        <rFont val="宋体"/>
        <charset val="134"/>
      </rPr>
      <t>型糖尿病</t>
    </r>
  </si>
  <si>
    <r>
      <rPr>
        <sz val="11"/>
        <rFont val="宋体"/>
        <charset val="0"/>
      </rPr>
      <t>43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</si>
  <si>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脑梗死</t>
    </r>
    <r>
      <rPr>
        <sz val="11"/>
        <rFont val="宋体"/>
        <charset val="0"/>
      </rPr>
      <t>;</t>
    </r>
    <r>
      <rPr>
        <sz val="11"/>
        <rFont val="宋体"/>
        <charset val="134"/>
      </rPr>
      <t>下肢深静脉血栓形成</t>
    </r>
    <r>
      <rPr>
        <sz val="11"/>
        <rFont val="宋体"/>
        <charset val="0"/>
      </rPr>
      <t>;</t>
    </r>
    <r>
      <rPr>
        <sz val="11"/>
        <rFont val="宋体"/>
        <charset val="134"/>
      </rPr>
      <t>大脑中动脉狭窄</t>
    </r>
    <r>
      <rPr>
        <sz val="11"/>
        <rFont val="宋体"/>
        <charset val="0"/>
      </rPr>
      <t>;</t>
    </r>
    <r>
      <rPr>
        <sz val="11"/>
        <rFont val="宋体"/>
        <charset val="134"/>
      </rPr>
      <t>颈动脉斑块</t>
    </r>
    <r>
      <rPr>
        <sz val="11"/>
        <rFont val="宋体"/>
        <charset val="0"/>
      </rPr>
      <t>;</t>
    </r>
    <r>
      <rPr>
        <sz val="11"/>
        <rFont val="宋体"/>
        <charset val="134"/>
      </rPr>
      <t>颈动脉狭窄</t>
    </r>
  </si>
  <si>
    <r>
      <rPr>
        <sz val="11"/>
        <rFont val="宋体"/>
        <charset val="0"/>
      </rPr>
      <t>62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</si>
  <si>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创伤性脾破裂</t>
    </r>
    <r>
      <rPr>
        <sz val="11"/>
        <rFont val="宋体"/>
        <charset val="0"/>
      </rPr>
      <t>;</t>
    </r>
    <r>
      <rPr>
        <sz val="11"/>
        <rFont val="宋体"/>
        <charset val="134"/>
      </rPr>
      <t>胸椎退行性病变</t>
    </r>
    <r>
      <rPr>
        <sz val="11"/>
        <rFont val="宋体"/>
        <charset val="0"/>
      </rPr>
      <t>;</t>
    </r>
    <r>
      <rPr>
        <sz val="11"/>
        <rFont val="宋体"/>
        <charset val="134"/>
      </rPr>
      <t>前列腺钙化</t>
    </r>
    <r>
      <rPr>
        <sz val="11"/>
        <rFont val="宋体"/>
        <charset val="0"/>
      </rPr>
      <t>;</t>
    </r>
    <r>
      <rPr>
        <sz val="11"/>
        <rFont val="宋体"/>
        <charset val="134"/>
      </rPr>
      <t>低蛋白血症</t>
    </r>
    <r>
      <rPr>
        <sz val="11"/>
        <rFont val="宋体"/>
        <charset val="0"/>
      </rPr>
      <t>;</t>
    </r>
    <r>
      <rPr>
        <sz val="11"/>
        <rFont val="宋体"/>
        <charset val="134"/>
      </rPr>
      <t>慢性</t>
    </r>
    <r>
      <rPr>
        <sz val="11"/>
        <rFont val="宋体"/>
        <charset val="0"/>
      </rPr>
      <t>HBV</t>
    </r>
    <r>
      <rPr>
        <sz val="11"/>
        <rFont val="宋体"/>
        <charset val="134"/>
      </rPr>
      <t>携带</t>
    </r>
  </si>
  <si>
    <r>
      <rPr>
        <sz val="11"/>
        <rFont val="宋体"/>
        <charset val="134"/>
      </rPr>
      <t>急性脑血管病：脑内出血</t>
    </r>
    <r>
      <rPr>
        <sz val="11"/>
        <rFont val="宋体"/>
        <charset val="0"/>
      </rPr>
      <t>;</t>
    </r>
    <r>
      <rPr>
        <sz val="11"/>
        <rFont val="宋体"/>
        <charset val="134"/>
      </rPr>
      <t>脑水肿</t>
    </r>
    <r>
      <rPr>
        <sz val="11"/>
        <rFont val="宋体"/>
        <charset val="0"/>
      </rPr>
      <t>;</t>
    </r>
    <r>
      <rPr>
        <sz val="11"/>
        <rFont val="宋体"/>
        <charset val="134"/>
      </rPr>
      <t>高血压</t>
    </r>
    <r>
      <rPr>
        <sz val="11"/>
        <rFont val="宋体"/>
        <charset val="0"/>
      </rPr>
      <t>;</t>
    </r>
    <r>
      <rPr>
        <sz val="11"/>
        <rFont val="宋体"/>
        <charset val="134"/>
      </rPr>
      <t>肺部感染</t>
    </r>
    <r>
      <rPr>
        <sz val="11"/>
        <rFont val="宋体"/>
        <charset val="0"/>
      </rPr>
      <t>;</t>
    </r>
    <r>
      <rPr>
        <sz val="11"/>
        <rFont val="宋体"/>
        <charset val="134"/>
      </rPr>
      <t>脑梗死个人史</t>
    </r>
  </si>
  <si>
    <r>
      <rPr>
        <sz val="11"/>
        <rFont val="宋体"/>
        <charset val="0"/>
      </rPr>
      <t>67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</si>
  <si>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趾骨开放性骨折</t>
    </r>
    <r>
      <rPr>
        <sz val="11"/>
        <rFont val="宋体"/>
        <charset val="0"/>
      </rPr>
      <t>;</t>
    </r>
    <r>
      <rPr>
        <sz val="11"/>
        <rFont val="宋体"/>
        <charset val="134"/>
      </rPr>
      <t>下肢撕脱伤</t>
    </r>
  </si>
  <si>
    <t>食管黏膜损伤</t>
  </si>
  <si>
    <r>
      <rPr>
        <sz val="11"/>
        <rFont val="宋体"/>
        <charset val="134"/>
      </rPr>
      <t>基底节区出血;多发腔隙性脑梗死</t>
    </r>
    <r>
      <rPr>
        <sz val="11"/>
        <rFont val="宋体"/>
        <charset val="0"/>
      </rPr>
      <t>;</t>
    </r>
    <r>
      <rPr>
        <sz val="11"/>
        <rFont val="宋体"/>
        <charset val="134"/>
      </rPr>
      <t>大脑后动脉狭窄</t>
    </r>
  </si>
  <si>
    <t>胫腓骨干骨折;距骨骨折;肺部感染</t>
  </si>
  <si>
    <t xml:space="preserve">腹痛;急性胃炎  </t>
  </si>
  <si>
    <t>前臂开放性损伤;前臂水平的桡动脉损伤;前臂水平的多处肌肉和肌腱损伤;前臂水平的桡神经损伤;失血性休克</t>
  </si>
  <si>
    <t>脑震荡;头面部皮肤擦伤;下肢损伤;高血压;肾结石;女性盆腔积液</t>
  </si>
  <si>
    <r>
      <rPr>
        <sz val="11"/>
        <rFont val="宋体"/>
        <charset val="0"/>
      </rPr>
      <t>66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</si>
  <si>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阿</t>
    </r>
    <r>
      <rPr>
        <sz val="11"/>
        <rFont val="宋体"/>
        <charset val="0"/>
      </rPr>
      <t>-</t>
    </r>
    <r>
      <rPr>
        <sz val="11"/>
        <rFont val="宋体"/>
        <charset val="134"/>
      </rPr>
      <t>斯综合征</t>
    </r>
    <r>
      <rPr>
        <sz val="11"/>
        <rFont val="宋体"/>
        <charset val="0"/>
      </rPr>
      <t>;</t>
    </r>
    <r>
      <rPr>
        <sz val="11"/>
        <rFont val="宋体"/>
        <charset val="134"/>
      </rPr>
      <t>三度房室传导阻滞</t>
    </r>
    <r>
      <rPr>
        <sz val="11"/>
        <rFont val="宋体"/>
        <charset val="0"/>
      </rPr>
      <t>;</t>
    </r>
    <r>
      <rPr>
        <sz val="11"/>
        <rFont val="宋体"/>
        <charset val="134"/>
      </rPr>
      <t>心源性休克</t>
    </r>
    <r>
      <rPr>
        <sz val="11"/>
        <rFont val="宋体"/>
        <charset val="0"/>
      </rPr>
      <t>;</t>
    </r>
    <r>
      <rPr>
        <sz val="11"/>
        <rFont val="宋体"/>
        <charset val="134"/>
      </rPr>
      <t>心包积液</t>
    </r>
    <r>
      <rPr>
        <sz val="11"/>
        <rFont val="宋体"/>
        <charset val="0"/>
      </rPr>
      <t>;</t>
    </r>
    <r>
      <rPr>
        <sz val="11"/>
        <rFont val="宋体"/>
        <charset val="134"/>
      </rPr>
      <t>室性逸搏</t>
    </r>
  </si>
  <si>
    <t>73岁</t>
  </si>
  <si>
    <t>不稳定性心绞痛;冠状动脉粥样硬化性心脏病;急性左心衰竭;阵发性心房颤动;二尖瓣返流;高血压病3级(极高危);2型糖尿病</t>
  </si>
  <si>
    <t>66岁</t>
  </si>
  <si>
    <t>吞咽困难;舌恶性肿瘤;唇恶性肿瘤</t>
  </si>
  <si>
    <t>39岁</t>
  </si>
  <si>
    <t>急性脑血管病：硬膜下出血;脑疝;蛛网膜下腔出血;颅骨骨折;肺部感染;脑心综合征;头皮血肿;肝硬化失代偿期;消化道出血</t>
  </si>
  <si>
    <t>51岁</t>
  </si>
  <si>
    <t>急性脑血管病：基底节区出血;肺炎杆菌肺炎;慢性肾衰竭;肾结石;高血压病</t>
  </si>
  <si>
    <t>33岁</t>
  </si>
  <si>
    <t>腹痛;腹腔感染;肾炎综合征;肾功能不全;肾囊肿</t>
  </si>
  <si>
    <t>29岁</t>
  </si>
  <si>
    <t>腹痛：肾结石;肾输尿管结石伴肾积水;泌尿系感染;输尿管狭窄</t>
  </si>
  <si>
    <t>肾出血;肾结石;输尿管支架留置;泌尿系感染;输尿管结石</t>
  </si>
  <si>
    <t>42岁</t>
  </si>
  <si>
    <t>慢性肾衰竭;高血压病3级(极高危)</t>
  </si>
  <si>
    <t>30岁</t>
  </si>
  <si>
    <t>面部裂伤;休克</t>
  </si>
  <si>
    <t>47岁</t>
  </si>
  <si>
    <t>颅内损伤;脑挫伤;创伤性蛛网膜下腔出血;创伤性顶部硬膜外血肿;创伤性颞部硬膜下血肿;肋骨骨折;顶骨骨折</t>
  </si>
  <si>
    <t>55岁</t>
  </si>
  <si>
    <t>前臂开放性损伤;前臂水平的桡神经损伤;肌腱断伤;肺结节;肺部感染</t>
  </si>
  <si>
    <t>10月</t>
  </si>
  <si>
    <t>躯干烧伤10-19%(二度);肩和上肢(除外腕和手)烧伤&lt;10%(二度)</t>
  </si>
  <si>
    <t>59岁</t>
  </si>
  <si>
    <t>不稳定性心绞痛;冠状动脉粥样硬化性心脏病;慢性肾脏病5期</t>
  </si>
  <si>
    <t>56岁</t>
  </si>
  <si>
    <t>腹痛：急性胆囊炎伴胆囊结石;肺部感染;胸椎退行性病变</t>
  </si>
  <si>
    <t>31岁</t>
  </si>
  <si>
    <t>高血压病3级(极高危);鼻出血</t>
  </si>
  <si>
    <t>41岁</t>
  </si>
  <si>
    <t>重症肌无力危象;肺部感染;电解质紊乱</t>
  </si>
  <si>
    <t>61岁</t>
  </si>
  <si>
    <t>急性左心衰竭;冠状动脉粥样硬化性心脏病;频发性室性期前收缩;一度房室传导阻滞;肺动脉高压</t>
  </si>
  <si>
    <t>腹痛：急性腹膜炎;腹膜后淋巴结肿大;肺部感染</t>
  </si>
  <si>
    <t>急性胃肠炎;心血管性神经官能症</t>
  </si>
  <si>
    <t>急性胃肠炎;糖尿病酮症</t>
  </si>
  <si>
    <t>89岁</t>
  </si>
  <si>
    <t>肺性脑病;Ⅱ型呼吸衰竭;心功能不全;肺部感染;高血压</t>
  </si>
  <si>
    <t>输尿管结石</t>
  </si>
  <si>
    <t>38岁</t>
  </si>
  <si>
    <t>单纯腓骨骨折;踝关节骨折;糖尿病</t>
  </si>
  <si>
    <t>多个部位烧伤10-19%，三度面积&lt;10%;乳腺恶性肿瘤</t>
  </si>
  <si>
    <t>48岁</t>
  </si>
  <si>
    <t>心脏停搏复苏成功;肾功能不全;高血压;心律失常;主动脉夹层形成</t>
  </si>
  <si>
    <t>急性脑血管疾病：大脑中动脉栓塞引起的脑梗死;高血压;心房颤动</t>
  </si>
  <si>
    <t>颅内肿瘤;脑疝;颅内出血;肺部感染;鼻出血</t>
  </si>
  <si>
    <t>32岁</t>
  </si>
  <si>
    <t>急性弥漫性腹膜炎;糖尿病酮症酸中毒;肝脓肿</t>
  </si>
  <si>
    <t>17岁</t>
  </si>
  <si>
    <t>农药中毒</t>
  </si>
  <si>
    <t>40岁</t>
  </si>
  <si>
    <t>糖尿病酮症酸中毒;糖尿病胃肠道自主神经病变</t>
  </si>
  <si>
    <t>58岁</t>
  </si>
  <si>
    <t>肱骨颈骨折;高血压</t>
  </si>
  <si>
    <t>80岁</t>
  </si>
  <si>
    <t>慢性阻塞性肺疾病急性加重;冠状动脉粥样硬化性心脏病;糖尿病</t>
  </si>
  <si>
    <r>
      <rPr>
        <sz val="11"/>
        <rFont val="宋体"/>
        <charset val="134"/>
      </rPr>
      <t>慢性肾脏病</t>
    </r>
    <r>
      <rPr>
        <sz val="11"/>
        <rFont val="宋体"/>
        <charset val="0"/>
      </rPr>
      <t>5</t>
    </r>
    <r>
      <rPr>
        <sz val="11"/>
        <rFont val="宋体"/>
        <charset val="134"/>
      </rPr>
      <t>期，肾性贫血，慢性心力衰竭</t>
    </r>
  </si>
  <si>
    <r>
      <rPr>
        <sz val="11"/>
        <rFont val="宋体"/>
        <charset val="0"/>
      </rPr>
      <t>27</t>
    </r>
    <r>
      <rPr>
        <sz val="11"/>
        <rFont val="宋体"/>
        <charset val="134"/>
      </rPr>
      <t>岁</t>
    </r>
  </si>
  <si>
    <t>葡萄胎</t>
  </si>
  <si>
    <t>精神障碍，中枢神经系统感染</t>
  </si>
  <si>
    <t>100岁</t>
  </si>
  <si>
    <t>股骨粗隆间骨折;心功能不全;多发腔隙性脑梗死;下肢动脉硬化闭塞症</t>
  </si>
  <si>
    <t>64岁</t>
  </si>
  <si>
    <t>失血性休克;创伤性肱动脉损伤;静脉断裂;上臂水平的正中神经损伤;肌皮神经损伤;创伤性肱二头肌断裂</t>
  </si>
  <si>
    <t>28岁</t>
  </si>
  <si>
    <t>脓毒性休克;糖尿病酮症</t>
  </si>
  <si>
    <t>开放性手外伤;指神经损伤;动脉断裂;异物存留</t>
  </si>
  <si>
    <t>药物过量; 抑郁症 ;双相情感障碍</t>
  </si>
  <si>
    <t>丘脑出血;高血压</t>
  </si>
  <si>
    <t>动脉断裂;肌腱损伤;指骨骨折;开放性手外伤</t>
  </si>
  <si>
    <t>46岁</t>
  </si>
  <si>
    <t>子宫内膜单纯性增生;子宫内膜息肉;子宫平滑肌瘤;中度贫血</t>
  </si>
  <si>
    <t>垂体瘤;晕厥</t>
  </si>
  <si>
    <t>乙状结肠穿孔;急性弥漫性腹膜炎;感染性休克</t>
  </si>
  <si>
    <t>25岁</t>
  </si>
  <si>
    <t>多部位脑挫裂伤;创伤性多部位硬膜外血肿;创伤性蛛网膜下腔出血;颅骨骨折;颧弓骨折;肺挫裂伤</t>
  </si>
  <si>
    <t>肺炎;间质性肺炎;支气管哮喘;呼吸衰竭</t>
  </si>
  <si>
    <t>肛门和直肠出血;高尿酸血症;低钾血症</t>
  </si>
  <si>
    <t>70岁</t>
  </si>
  <si>
    <t>慢性阻塞性肺疾病急性加重;慢性支气管炎;肺气肿;心功能不全</t>
  </si>
  <si>
    <t>49岁</t>
  </si>
  <si>
    <t>颅脑外伤; 软组织损伤</t>
  </si>
  <si>
    <t>急性脑梗死 ;高血压</t>
  </si>
  <si>
    <t>43岁</t>
  </si>
  <si>
    <t>头部部位的浅表损伤;惊恐发作;软组织挫裂伤</t>
  </si>
  <si>
    <t>慢性肾衰竭;心功能不全;高血压3级</t>
  </si>
  <si>
    <t>下肢深静脉血栓形成;发热</t>
  </si>
  <si>
    <t>52岁</t>
  </si>
  <si>
    <t>急性阑尾炎;慢性阻塞性肺病肺部感染;肺源性心脏病</t>
  </si>
  <si>
    <t>肺结核;糖尿病;</t>
  </si>
  <si>
    <t>24岁</t>
  </si>
  <si>
    <t>肺炎;血容量不足性休克;心功能不全;孕&lt;5周</t>
  </si>
  <si>
    <t>27岁</t>
  </si>
  <si>
    <t>跟骨骨折;特发性脊柱侧弯</t>
  </si>
  <si>
    <t>糖尿病酮症酸中毒;高渗性昏迷;血容量不足性休克;高钠血症;高氯血症</t>
  </si>
  <si>
    <t>21岁</t>
  </si>
  <si>
    <t>杀鼠剂中毒;高尿酸血症;过敏性皮炎</t>
  </si>
  <si>
    <t>肺恶性肿瘤;肺部感染;胸腔积液</t>
  </si>
  <si>
    <t>高血压;急性脑卒中</t>
  </si>
  <si>
    <t>多个部位烧伤50-59%，三度面积&lt;10%(头面颈、双上肢、双下肢、右躯干、右臀)</t>
  </si>
  <si>
    <t>心包积液(大量)、心包填塞 、纵隔肿物(纵隔恶性肿瘤?)、孕11周</t>
  </si>
  <si>
    <t>巨幼红细胞性贫、血感染性发热、急性尿潴留、全身多处皮肤擦伤</t>
  </si>
  <si>
    <t>取除下腔静脉滤器;下肢深静脉血栓形成</t>
  </si>
  <si>
    <t>54岁</t>
  </si>
  <si>
    <t>急性ST段抬高型广泛前壁心肌梗死</t>
  </si>
  <si>
    <t>急性胰腺炎(水肿性) 、胆囊结石</t>
  </si>
  <si>
    <t>中枢神经系统感染;难治性癫痫持续状态;脓毒性休克;多器官功能障碍综合症(MODS);脓毒性心肌炎;急性心力衰竭;呼吸心跳骤停</t>
  </si>
  <si>
    <t>甲状腺危象;甲状腺功能亢进症;甲状腺功能亢进伴心脏病;多器官功能障碍综合症(MODS)</t>
  </si>
  <si>
    <t>充血性心力衰竭;扩张型心肌病;高血压病3级(极高危);冠状动脉粥样硬化性心脏病</t>
  </si>
  <si>
    <t>结核性脑脊髓膜炎;高血压;肺结核</t>
  </si>
  <si>
    <t>脓毒症;肺部感染;肺水肿;胸腔积液;尺桡关节脱位;尺骨骨折</t>
  </si>
  <si>
    <t>肝硬化失代偿期;慢性肝衰竭;肺部感染</t>
  </si>
  <si>
    <t>急性脑血管意外;高血压</t>
  </si>
  <si>
    <t>2型糖尿病酮症酸中毒;急性肾损伤;肺炎症</t>
  </si>
  <si>
    <t>慢性肾衰竭;异体肾移植状态;高血压;慢性肾炎综合征</t>
  </si>
  <si>
    <t>慢性肾衰竭;高钾血症;高血压</t>
  </si>
  <si>
    <t>蛛网膜下腔出血;枕叶出血</t>
  </si>
  <si>
    <t>急性上消化道出血;急性左心衰竭</t>
  </si>
  <si>
    <t xml:space="preserve">失血性休克 多处损伤 骨盆骨折 创伤性脑出血 </t>
  </si>
  <si>
    <t>南方医院增城分院</t>
  </si>
  <si>
    <t>损伤 创伤性蛛网膜下腔出血</t>
  </si>
  <si>
    <t>2型糖尿病性酮症酸中毒并昏迷 感染性休克</t>
  </si>
  <si>
    <t>急性脑血管病（脑梗死）</t>
  </si>
  <si>
    <t>损伤 创伤性脑出血 多处挫伤</t>
  </si>
  <si>
    <t>损伤 多处损伤 创伤性脑出血 创伤性蛛网膜下腔出血 液气胸</t>
  </si>
  <si>
    <t>头部损伤 腹部损伤 创伤性蛛网膜下腔出血</t>
  </si>
  <si>
    <t>胸部损伤</t>
  </si>
  <si>
    <t>急性脑血管病 高血压</t>
  </si>
  <si>
    <t>头晕 急性脑血管病？</t>
  </si>
  <si>
    <t>急性脑血管病</t>
  </si>
  <si>
    <t>感染性休克</t>
  </si>
  <si>
    <t>35岁</t>
  </si>
  <si>
    <t>右手部指伸肌腱损伤</t>
  </si>
  <si>
    <t>7天</t>
  </si>
  <si>
    <t>新生儿肺炎</t>
  </si>
  <si>
    <t>2天</t>
  </si>
  <si>
    <t>胎儿和新生儿受母体情况的影响（母体铁缺乏）</t>
  </si>
  <si>
    <t>肝硬化并食管胃底静脉曲张破裂出血</t>
  </si>
  <si>
    <t>肝细胞癌</t>
  </si>
  <si>
    <t>肝硬化失代偿期、急性胃溃疡出血</t>
  </si>
  <si>
    <t>53岁</t>
  </si>
  <si>
    <t>急性ST段抬高型心肌梗死（下壁）</t>
  </si>
  <si>
    <t>皮肤裂伤</t>
  </si>
  <si>
    <t>呼吸困难 支气管哮喘（？）</t>
  </si>
  <si>
    <t>急性脑血管病（脑出血）</t>
  </si>
  <si>
    <t>头部的损伤</t>
  </si>
  <si>
    <t>癫痫样发作 糖尿病</t>
  </si>
  <si>
    <t>多处损伤</t>
  </si>
  <si>
    <t>创伤性蛛网膜下腔出血 多处损伤</t>
  </si>
  <si>
    <t>昏迷 糖尿病性酮症酸中毒并昏迷</t>
  </si>
  <si>
    <t>多处损伤 脑挫伤 创伤性蛛网膜下腔出血</t>
  </si>
  <si>
    <t>胸痛 急性冠脉综合征</t>
  </si>
  <si>
    <t>多处损伤 头部的损伤</t>
  </si>
  <si>
    <t>损伤 （左锁骨骨折）</t>
  </si>
  <si>
    <t>多处损伤 创伤性蛛网膜下腔出血（待排）</t>
  </si>
  <si>
    <t>急性脑血管病 高血压3级</t>
  </si>
  <si>
    <t>腰疼 （右侧）肢体麻木</t>
  </si>
  <si>
    <t>多处损伤肺挫伤</t>
  </si>
  <si>
    <t>多处损伤 骨盆骨折 失血性休克</t>
  </si>
  <si>
    <t>消化道穿孔 腹膜炎</t>
  </si>
  <si>
    <t>头晕 急性脑血管病（？）</t>
  </si>
  <si>
    <t>多处损伤；左胫腓骨近端骨折</t>
  </si>
  <si>
    <t>农药中毒（敌敌畏中毒？）</t>
  </si>
  <si>
    <t>1.上消化道穿孔 2.感染性休克 3.凝血功能异常 4.高钾血症 5.肾功能不全 6.上消化道出血</t>
  </si>
  <si>
    <t>南方医院白云分院</t>
  </si>
  <si>
    <t>1.脑梗死 2.鼻咽恶性肿瘤个人史 3.高血压病3级（高危）</t>
  </si>
  <si>
    <t>34岁</t>
  </si>
  <si>
    <t>1.全身多处骨折 2.失血性贫血</t>
  </si>
  <si>
    <t>22岁</t>
  </si>
  <si>
    <t>1.腹泻</t>
  </si>
  <si>
    <t>1.猝死</t>
  </si>
  <si>
    <t>37岁</t>
  </si>
  <si>
    <t>1.晕厥</t>
  </si>
  <si>
    <t>1.头晕</t>
  </si>
  <si>
    <t>1.谵妄性躁狂症 2.横纹肌溶解症</t>
  </si>
  <si>
    <t>15岁</t>
  </si>
  <si>
    <t xml:space="preserve">1.支气管哮喘(急性发作期) </t>
  </si>
  <si>
    <t>1.阵发性心房扑动  2.偶发房室性期前收缩 3.精神病个人史</t>
  </si>
  <si>
    <t>1.癫痫持续状态 2.2型糖尿病 3.高血压病3级（极高危） 4.肺部感染</t>
  </si>
  <si>
    <t>1.胸痛（右侧肋骨可疑骨折） 2.高血压3级 3.肾结石 4.肝内胆管结石 5.颈动脉硬化</t>
  </si>
  <si>
    <t>1.心力衰竭 2.急性前壁心肌梗死 3.肺部感染 4.Ⅱ型呼吸衰竭 5.高血压3级（极高危组） 6.糖尿病待排？</t>
  </si>
  <si>
    <t>1.骨盆骨折 左侧髂骨体、髋臼骨折；双侧耻骨下支骨折 2.右侧肩胛骨粉碎性骨折 3.肾挫伤 4.贫血 5.甲状腺功能亢进症</t>
  </si>
  <si>
    <t>1.消化道穿孔 2.感染性休克 3.弥漫性腹膜炎 4.多脏器功能衰竭（肾衰竭、肝衰竭、心力衰竭、呼吸衰竭） 5.弥散性血管内凝血 6.电解质紊乱 7.代谢性酸中毒 8.低血糖 9.上消化道出血 10.中度贫血 11.血小板减少 12.低蛋白血症</t>
  </si>
  <si>
    <t>1.骨盆骨折 2.肋骨骨折 3.腹膜后血肿 4.胸骨骨折 5.桡骨骨折（左桡骨骨折） 6.跟骨骨折（左跟骨骨折） 7.肾挫伤 8.贫血</t>
  </si>
  <si>
    <t>1.发热(恶性疟疾) 2. 2型糖尿病伴有并发症</t>
  </si>
  <si>
    <t>1.输卵管妊娠（左侧输卵管妊娠破裂出血） 2.急性失血性贫血（轻度） 3.腹腔粘连 4.女性盆腔粘连</t>
  </si>
  <si>
    <t>1天</t>
  </si>
  <si>
    <t>1.高危儿（新生儿感染、母亲GBS感染并缺铁性贫血） 2.新生儿脐带绕颈 3.卡介苗超深超量接种</t>
  </si>
  <si>
    <t>1.妊娠期糖尿病 2.先兆早产（孕2产1宫内单胎妊娠32+1周ROA） 3.胎儿生长发育迟缓 4.妊娠合并子宫肌瘤 5.脐带绕颈 6.不良孕产个人史（早产史） 7.高危妊娠监督</t>
  </si>
  <si>
    <t>1.完全性右束支传导阻滞2.低钾血症3.完全性右束支传导阻滞4.低钾血症5.胸痛6.高脂血症</t>
  </si>
  <si>
    <t>1.贫血2.全血细胞减少3.全血细胞减少4.休克(低血量性休克)5.消化道出血6.电解质紊乱</t>
  </si>
  <si>
    <t>68岁</t>
  </si>
  <si>
    <t>1.腹痛2.阑尾炎3.胆囊炎4.糖尿病伴有多个并发症,其他特指的5.肾功能不全6.血小板减少7.心功能不全8.感染性休克9.感染性休克10.胆囊炎11.阑尾炎12.肾功能不全13.心功能不全14.糖尿病伴有多个并发症,其他特指的15.血小板减少16.恙虫病立克次体引起的斑疹伤寒17.肝功能不全18.凝血功能障碍19.循环衰竭20.呼吸衰竭21.重症肺炎22.癫痫23.高氨血症</t>
  </si>
  <si>
    <t>1.骨盆骨折2.抑郁状态3.腹膜后血肿4.肝功能不全5.胸骨骨折6.肋骨骨折7.肾挫伤8.桡骨骨折(左桡骨骨折)9.跟骨骨折(左跟骨骨折)10.自杀企图史11.轻度贫血12.骨折病13.气滞血瘀证14.骨盆骨折15.胸骨骨折16.肋骨骨折17.桡骨骨折(左桡骨骨折)18.跟骨骨折(左跟骨骨折)19.腹膜后血肿20.轻度贫血21.肝功能不全22.肾挫伤23.抑郁状态24.自杀企图史</t>
  </si>
  <si>
    <t>1.横纹肌溶解症(？)2.代谢性酸中毒3.血小板减少4.多脏器功能衰竭(肝肾功、凝血功能)5.肺部感染6.乙型病毒性肝炎7.头皮擦伤8.感染性休克9.多脏器功能衰竭(肝肾功、凝血功能 查因)10.横纹肌溶解症11.代谢性酸中毒12.血小板减少13.肺部感染14.乙型病毒性肝炎15.头皮擦伤16.感染性休克17.呼吸衰竭18.循环衰竭19.肝肾功能衰竭20.凝血功能障碍21.高胆红素血症22.高氨血症23.高尿酸血症</t>
  </si>
  <si>
    <t>1.头晕(查因)2.2型糖尿病伴多个并发症3.2型糖尿病伴有眼的并发症4.2型糖尿病性周围神经病5.先天性听力无知觉6.甲状腺恶性肿瘤7.2型糖尿病伴多个并发症8.2型糖尿病伴有眼的并发症9.2型糖尿病性周围神经病10.先天性听力无知觉11.后循环缺血12.结节性甲状腺肿(？)13.甲状腺肿瘤(？)</t>
  </si>
  <si>
    <t>1.胎儿和新生儿受母体其他妊娠并发症的影响(妊娠期肝内胆汁淤积症)2.胎儿和新生儿受母体其他妊娠并发症的影响(妊娠期肝内胆汁淤积症)3.新生儿脐带绕颈4.新生儿脐带绕颈5.卡介苗超深超量接种6.新生儿黄疸</t>
  </si>
  <si>
    <t>1.脑梗死(右侧大面积)2.高血压3.颈内动脉闭塞(右侧)4.大脑前动脉闭塞(双侧)5.大脑中动脉闭塞(右侧)6.脑梗死(双侧基底节区、双侧额叶、右侧颞叶、右侧岛叶、右侧顶叶)7.颈内动脉闭塞(右侧)8.大脑前动脉闭塞(双侧)9.大脑中动脉闭塞(右侧)10.高血压11.呼吸衰竭12.脑水肿13.脑疝14.鼻窦炎15.肝囊肿(左叶)16.胸腔积液(双侧，少量)17.孤立性肺结节(左下肺前内基底段)18.肺部感染</t>
  </si>
  <si>
    <t>1.开放性血气胸(右侧)2.创伤性气胸(左侧)3.腹部开放性损伤伴腹内器官损伤4.胸部开放性损伤伴胸内损伤5.创伤性休克6.开放性血气胸(右侧)7.创伤性气胸(左侧)8.创伤性休克9.多发性穿刺伤(腹部、骶尾部、双侧肺部)10.创伤性膈破裂11.创伤性肾破裂(右肾下极)12.创伤性腹膜后血肿13.肋骨骨折(肋软骨骨折（左侧第6）)14.窦性心动过速15.肺部感染(鲍曼不动杆菌、纹带棒状杆菌)16.腹腔感染(大肠埃希菌)17.创伤性直肠破裂18.升结肠损伤(创伤性破裂)19.回肠造口状态</t>
  </si>
  <si>
    <t>82岁</t>
  </si>
  <si>
    <t>1.胸腔积液(右侧)2.皮下血肿3.面部挫伤4.脑挫伤5.慢性支气管炎伴肺气肿6.肋骨骨折(左侧陈旧性)7.脑萎缩8.阿尔茨海默病(老年型)9.胸腔积液(右侧)10.慢性支气管炎伴肺气肿11.面部挫伤12.脑挫伤13.肋骨骨折(左侧陈旧性)14.皮下血肿15.脑萎缩16.甲状腺功能检查的异常结果17.冠状动脉粥样硬化性心脏病(？)18.阿尔茨海默病</t>
  </si>
  <si>
    <t>1.药物中毒(溴敌隆)2.妊娠状态3.抑郁4.药物中毒(溴敌隆)5.妊娠状态6.抑郁7.中度贫血8.低钾血症9.低蛋白血症10.凝血功能异常</t>
  </si>
  <si>
    <t>1.消化道穿孔2.胃穿孔3.急性腹膜炎</t>
  </si>
  <si>
    <t>1.嵌顿性腹股沟疝(右侧)2.肠梗阻3.回肠穿孔4.嵌顿性腹股沟疝(右侧)5.肠梗阻</t>
  </si>
  <si>
    <t>19岁</t>
  </si>
  <si>
    <t>1.消化道穿孔2.十二指肠溃疡3.食管溃疡4.弥漫性腹膜炎5.上消化道穿孔(胃窦)6.弥漫性腹膜炎7.十二指肠溃疡8.食管溃疡9.腹腔粘连</t>
  </si>
  <si>
    <t>1.开放性胫腓骨干骨折(左侧)2.踝关节骨折(左外踝、左距骨后内侧撕脱骨折)3.皮肤裂伤(左小腿近端)4.开放性胫腓骨干骨折(左侧)5.踝关节骨折(左外踝、左距骨后内侧撕脱骨折)6.皮肤裂伤(左小腿近端)</t>
  </si>
  <si>
    <t>1.便血2.宫颈恶性肿瘤个人史3.恶性肿瘤放射治疗(放疗术后)4.中度贫血5.血小板减少6.电解质紊乱7.放射性肠炎8.便血9.宫颈恶性肿瘤个人史10.恶性肿瘤放射治疗(放疗术后)11.中度贫血12.血小板减少13.电解质紊乱14.放射性肠炎15.泌尿系统疾患(泌尿系感染)16.呼吸心跳骤停17.心脏停搏复苏成功</t>
  </si>
  <si>
    <t>1.腹痛（查因）；2.输尿管结石伴积水和感染</t>
  </si>
  <si>
    <t>皮肤挫伤</t>
  </si>
  <si>
    <t>肾结石</t>
  </si>
  <si>
    <t>18岁</t>
  </si>
  <si>
    <t>腰骶横突骨折</t>
  </si>
  <si>
    <t>1.脑挫伤；2.创伤性血气胸；3.肺挫伤；4.锁骨骨折；5.肋骨骨折</t>
  </si>
  <si>
    <t>1.药物中毒；2.妊娠状态；3.抑郁状态</t>
  </si>
  <si>
    <t>低血糖性昏迷</t>
  </si>
  <si>
    <t>1.面部挫伤；2.额叶挫伤？3.皮下血肿；4.多发肋骨骨折；5.肺部占位</t>
  </si>
  <si>
    <t>1.急性下壁心肌梗死；2.Ⅲ度房室传导阻滞</t>
  </si>
  <si>
    <t>1.呕血；2.消化道出血；3.2型糖尿病</t>
  </si>
  <si>
    <t>脑血管疾病</t>
  </si>
  <si>
    <t>1.低钾血症；2.急性腮腺炎；3.精神病个人史；4.颈部脓肿；5.低钠血症</t>
  </si>
  <si>
    <t>皮肤挫裂伤（头额部）</t>
  </si>
  <si>
    <t>急性心力衰竭</t>
  </si>
  <si>
    <t>踝关节扭伤</t>
  </si>
  <si>
    <t>1.急性消化道出血（十二指肠降部溃疡出血） 2.失血性休克 3.心肺复苏术后 4.呼吸衰竭 5.代谢性酸中毒 6.右下肢动脉栓塞术后 7.脓毒血症 8.重度贫血 9.低蛋白血症 10.足坏死性筋膜炎（右足） 11.心肌损害 12.肝功能损害 13.电解质紊乱（高钾低钠低氯低钙） 14.凝血功能障碍 15.应激性高血糖 16.腹腔积液 17.腹部肠管扩张 18.脾大</t>
  </si>
  <si>
    <t>76岁</t>
  </si>
  <si>
    <t>1、肺部感染                       2、心力衰竭                       3、脑出血后遗症                   4、重度贫血                       5、感染性休克                     6、高钠高氯血症                   7、肾功能不全                     8、上消化道出血</t>
  </si>
  <si>
    <t>南方医院太和分院</t>
  </si>
  <si>
    <t>1、闭合性颅脑损伤特重型                                 2、创伤性脑疝                       3、硬膜外血肿</t>
  </si>
  <si>
    <t>1、急性酒精中毒                      2、昏迷查因                       3、高脂血症</t>
  </si>
  <si>
    <t>1、急性酒精中毒</t>
  </si>
  <si>
    <t>60岁</t>
  </si>
  <si>
    <t>1、呼吸心跳骤停</t>
  </si>
  <si>
    <t>72岁</t>
  </si>
  <si>
    <t>1、腰痛</t>
  </si>
  <si>
    <t xml:space="preserve">1、胸痛                          2、胸闷                          3、心绞痛                         4、下肢水肿                       5、心力衰竭                       6、睾丸水囊肿                    </t>
  </si>
  <si>
    <t>1、腹痛                           2、胆囊炎                         3、结肠炎？                       4、恶心和呕吐</t>
  </si>
  <si>
    <t>1、药物中毒</t>
  </si>
  <si>
    <t>1、酒精中毒</t>
  </si>
  <si>
    <t>1、胸痛                          2、急性酒精中毒                   3、意识障碍                       4、胆囊炎                         5、肺部感染</t>
  </si>
  <si>
    <t>1、刀刺伤                         2、气胸                                          3、腹部开放性损伤伴腹内器官损伤</t>
  </si>
  <si>
    <t>1、皮肤裂伤（腹部、背部）</t>
  </si>
  <si>
    <t>1、脑卒中</t>
  </si>
  <si>
    <t>1、被别人殴打、踢、拧、咬或抓伤                             2、胸部的损伤                          3、气促</t>
  </si>
  <si>
    <t>50岁</t>
  </si>
  <si>
    <t>1、腹痛                                  2、呼吸困难                       3、急性胰腺炎？                   4、低钾血症                        5、贫血                              6、低钙血症</t>
  </si>
  <si>
    <t>1、胸痛                          2、不稳定型心绞痛</t>
  </si>
  <si>
    <t>1、车辆事故中的人员损伤                                     2、创伤性脑出血                        3、颅骨骨折                           4、胸腹部损伤                       5、多发肋骨骨折</t>
  </si>
  <si>
    <t>1、前壁多处开放性伤口（左前臂）                         2、失血性休克</t>
  </si>
  <si>
    <t>1、跌倒                           2、脑出血                         3、唇挫伤</t>
  </si>
  <si>
    <t>1、呕吐                           2、糖尿病                         3、脑卒中后遗症</t>
  </si>
  <si>
    <t>1、硬膜下血肿  2、脑挫伤        3、颞骨骨折  4、面部挫伤</t>
  </si>
  <si>
    <t>1、头皮挫伤              2、桡骨骨折    
  3、软组织挫伤</t>
  </si>
  <si>
    <t>1、头部的损伤</t>
  </si>
  <si>
    <t>1、热射病   2、发热           3、抽搐状态 4、细菌性感染</t>
  </si>
  <si>
    <t>1、皮肤裂伤             2、腹部的损伤           3、胸部的损伤</t>
  </si>
  <si>
    <t>1、头晕和眩晕           2、脑血管意外           3、高血压病3级</t>
  </si>
  <si>
    <t>71岁</t>
  </si>
  <si>
    <t>1、闭合性颅脑损伤重型             2、肋骨骨折      
3、肩胛骨骨折   
4、脊柱骨折  
5、便秘          
6、骶尾部三期压疮
7、左小腿截肢术后</t>
  </si>
  <si>
    <t>1、乏力                2、水肿                3、心力衰竭             4、低钾血症</t>
  </si>
  <si>
    <t>1、脑血管意外   
2、高血压脑出血  
3、扩张型心肌病  
4、心力衰竭</t>
  </si>
  <si>
    <t>84岁</t>
  </si>
  <si>
    <t>1、腹痛          
2、肝硬化失代偿期
3、心房颤动      
4、心力衰竭      
5、高钾血症</t>
  </si>
  <si>
    <t>78岁</t>
  </si>
  <si>
    <t>1、呼吸衰竭      
2、心力衰竭       
3、高血压2级     
4、糖尿病        
5、冠状动脉支架植入术后状态</t>
  </si>
  <si>
    <t>1、肺部感染      
2、真菌感染      
3、呼吸心跳骤停</t>
  </si>
  <si>
    <t>高处坠落</t>
  </si>
  <si>
    <t>南方医科大学第三附属医院</t>
  </si>
  <si>
    <t>呼吸心跳骤停</t>
  </si>
  <si>
    <t>眩晕综合征</t>
  </si>
  <si>
    <t>85岁</t>
  </si>
  <si>
    <t>急性冠脉综合征</t>
  </si>
  <si>
    <t>南方医科大学珠江医院</t>
  </si>
  <si>
    <t>急性酒精中毒</t>
  </si>
  <si>
    <t>肺部感染/右侧大量胸腔积液</t>
  </si>
  <si>
    <t>肺部感染/脑梗死</t>
  </si>
  <si>
    <t>手外伤</t>
  </si>
  <si>
    <t>重型颅脑外伤</t>
  </si>
  <si>
    <t>胃穿孔</t>
  </si>
  <si>
    <t>弥漫性腹膜炎</t>
  </si>
  <si>
    <t>肺炎</t>
  </si>
  <si>
    <t>7岁</t>
  </si>
  <si>
    <r>
      <rPr>
        <sz val="11"/>
        <rFont val="宋体"/>
        <charset val="134"/>
      </rPr>
      <t>Ⅱ</t>
    </r>
    <r>
      <rPr>
        <sz val="11"/>
        <rFont val="宋体"/>
        <charset val="134"/>
      </rPr>
      <t>型呼吸衰竭、肺炎/危重</t>
    </r>
  </si>
  <si>
    <t>14岁</t>
  </si>
  <si>
    <t>缺血缺氧性脑病、溺水/危重</t>
  </si>
  <si>
    <t>8月</t>
  </si>
  <si>
    <t>新生儿呼吸窘迫综合症</t>
  </si>
  <si>
    <t>Y57</t>
  </si>
  <si>
    <t>癫痫大发作</t>
  </si>
  <si>
    <t>Y52</t>
  </si>
  <si>
    <t>急性中毒</t>
  </si>
  <si>
    <t>Y39</t>
  </si>
  <si>
    <t>昏迷</t>
  </si>
  <si>
    <t>Y62</t>
  </si>
  <si>
    <t>头晕和眩晕</t>
  </si>
  <si>
    <t>主动脉夹层</t>
  </si>
  <si>
    <t>Y53</t>
  </si>
  <si>
    <t>Y41</t>
  </si>
  <si>
    <t>Y33</t>
  </si>
  <si>
    <t>颅脑损伤</t>
  </si>
  <si>
    <t>Y46</t>
  </si>
  <si>
    <t>多发性创伤</t>
  </si>
  <si>
    <t>Y40</t>
  </si>
  <si>
    <t>意识障碍</t>
  </si>
  <si>
    <t>Y79</t>
  </si>
  <si>
    <t>Y68</t>
  </si>
  <si>
    <t>Y47</t>
  </si>
  <si>
    <t>Y32</t>
  </si>
  <si>
    <t>阴道出血</t>
  </si>
  <si>
    <t>脓毒血症/感染性休克/大肠杆菌败血症</t>
  </si>
  <si>
    <t>糖尿病酮症酸中毒、休克、</t>
  </si>
  <si>
    <t>南方医科大学南方医院</t>
  </si>
  <si>
    <t>颅脑损伤、高血压危象</t>
  </si>
  <si>
    <t>肾脏代替的指征，高血压危象，呼吸衰竭</t>
  </si>
  <si>
    <t>急腹症、上消化道穿孔</t>
  </si>
  <si>
    <t>糖尿病酮症酸中毒、高血压危象、严重酸碱失衡及电解质紊乱、下肢动脉闭塞症</t>
  </si>
  <si>
    <t>26天</t>
  </si>
  <si>
    <t>重症肺炎</t>
  </si>
  <si>
    <t>南方医科大学附属第五医院</t>
  </si>
  <si>
    <t>糖尿病伴有酮症酸中度</t>
  </si>
  <si>
    <t>消化道穿孔</t>
  </si>
  <si>
    <t>急性上消化道出血</t>
  </si>
  <si>
    <t>酒精中毒</t>
  </si>
  <si>
    <t>低血糖昏迷</t>
  </si>
  <si>
    <t>急性左心衰</t>
  </si>
  <si>
    <t>头部外伤</t>
  </si>
  <si>
    <t>肺部感染</t>
  </si>
  <si>
    <t>右肺支气管扩张伴感染</t>
  </si>
  <si>
    <t>宫颈恶性肿瘤</t>
  </si>
  <si>
    <t>93岁</t>
  </si>
  <si>
    <t>克雷白氏杆菌性肺炎;电解质紊乱;重度营养不良伴消瘦;慢性肾功能不全;低蛋白血症;脑梗死后遗症;非胰岛素依赖型糖尿病伴有并发症;胸腔积液;心功能Ⅲ级;慢性心力衰竭;气管造口状态;Ⅱ型呼吸衰竭;泌尿道感染;吸入性肺炎</t>
  </si>
  <si>
    <t>何贤纪念医院</t>
  </si>
  <si>
    <t>腹痛;腹膜炎;小肠肿瘤;肠炎</t>
  </si>
  <si>
    <t>创伤性膀胱破裂;铁缺乏;脐带绕颈;妊娠合并子宫瘢痕;经剖宫产术分娩;孕38周;产2次;孕2次;泌尿道感染;子宫破裂</t>
  </si>
  <si>
    <t>81岁</t>
  </si>
  <si>
    <t>骨盆骨折;腓骨骨折;开放性胫骨下端骨折;失血性休克;头皮裂伤;创伤性湿肺;踝关节脱位;尺骨冠突骨折;肩胛骨骨折;肋骨骨折;肱骨外科颈骨折</t>
  </si>
  <si>
    <t>急性非ST段抬高型心肌梗死;肺炎;支气管扩张(症);高尿酸血症;葡萄糖耐量试验异常;高脂血症;慢性胃炎;冠状动脉支架植入后状态;心功能Ⅲ级;冠状动脉粥样硬化性心脏病</t>
  </si>
  <si>
    <t>2型糖尿病性高渗性昏迷;脑萎缩;脑梗死;非胰岛素依赖型糖尿病伴有并发症;高血压病3级（极高危）;2型糖尿病性足坏疽;泌尿道感染;肺炎</t>
  </si>
  <si>
    <t>继发性宫缩乏力;具有异位妊娠史妊娠监督;孕40周;产1次;孕3次;试管婴儿，单胎活产;头位顺产;分娩时Ⅰ度会阴裂伤;产伤性宫颈裂伤;高胆固醇血症;妊娠合并中度贫血;脐带绕颈;羊水污染Ⅲ度</t>
  </si>
  <si>
    <t>颅脑开放性损伤</t>
  </si>
  <si>
    <t>开放性颅脑损伤特重型;单纯性肾囊肿;肝胆管结石;盆腔积液;陈旧性肋骨骨折;支气管扩张(症);电解质代谢紊乱;重度贫血;肺挫伤;急性肾前性肾损伤;非感染性多器官功能障碍综合征(MODS);创伤性凝血病;创伤性颅内积气;颅骨多发性骨折;创伤性蛛网膜下腔出血;急性创伤性硬脑膜下血肿;多发性大脑挫裂伤;中枢性呼吸衰竭;脑疝</t>
  </si>
  <si>
    <t>手术后盆腔脓肿;焦虑状态;细菌性阴道炎;妊娠合并支原体感染;低蛋白血症;产褥期肠梗阻;重度先兆子痫;产褥期重度贫血;产褥期子宫复旧不全;产科伤口的血肿;菌血症</t>
  </si>
  <si>
    <t>农药中毒;剖宫产个人史;孕6周</t>
  </si>
  <si>
    <t>妊娠合并糖尿病;中度贫血;单纯性肾囊肿;窦性心动过速;孕15周;高脂血症</t>
  </si>
  <si>
    <t>6岁</t>
  </si>
  <si>
    <t>保健机构对其他健康婴儿和儿童的健康监督和照料</t>
  </si>
  <si>
    <t>头位顺产;孕38周;产3次;孕3次;单胎活产</t>
  </si>
  <si>
    <t>高血压病3级（极高危）;前列腺钙化灶;多发性肝囊肿;慢性胆囊炎;胆囊结石;筛窦炎;上颌窦炎;肺炎;中枢性呼吸衰竭;脑疝;梗阻性脑积水;脑实质出血继发蛛网膜下腔出血;脑干出血;基底节出血</t>
  </si>
  <si>
    <t>慢性心功能不全急性加重;胸腔积液;幽门螺旋杆菌感染;低蛋白血症;髋关节置换术后;慢性阻塞性肺病伴有急性加重;心功能Ⅲ级;肺动脉高压中度;非风湿性三尖(瓣)关闭不全;心脏扩大;可疑冠心病观察</t>
  </si>
  <si>
    <t>63岁</t>
  </si>
  <si>
    <t>胆囊结石伴坏疽性胆囊炎;单纯性肝囊肿;门静脉血栓形成;肝功能不全;肝胆管扩张;胆管炎</t>
  </si>
  <si>
    <t>输尿管结石伴有积水和感染（右侧） 肾绞痛</t>
  </si>
  <si>
    <t>急性十二指肠溃疡伴有出血;前列腺钙化灶;高脂血症;直肠息肉;慢性胃炎</t>
  </si>
  <si>
    <t>糖尿病性酮症酸中毒</t>
  </si>
  <si>
    <t>肺部感染、多发性脑梗死、心房颤动、2型糖尿病、肾功能不全、原发性高血压、甲状腺肿</t>
  </si>
  <si>
    <t>中山大学附属第三医院岭南医院</t>
  </si>
  <si>
    <t>乙肝后肝硬化、上消化道出血、失血性休克、重度贫血、肝性脑病</t>
  </si>
  <si>
    <t>嵌顿性脐疝、肝硬化、胆囊炎</t>
  </si>
  <si>
    <t>不完全自然流产、女性盆腔感染、中度贫血、瘢痕子宫</t>
  </si>
  <si>
    <t>下腹痛</t>
  </si>
  <si>
    <t>不详</t>
  </si>
  <si>
    <t>感染性发热</t>
  </si>
  <si>
    <t>消化道穿孔、胃穿孔</t>
  </si>
  <si>
    <t>热射病和日射病、肺感染性多器官功能障碍综合征（MODS）、脑水肿、心力衰竭、凝血障碍等</t>
  </si>
  <si>
    <t>丘脑内出血（左侧）、脑室出血（脑出血破入脑室）、烟雾病、高血压2级（高危）</t>
  </si>
  <si>
    <t>脑挫伤（左侧额叶、右颞叶）</t>
  </si>
  <si>
    <t>早产婴儿、低出生体重儿（1499-2499g）、肺炎、代谢性酸中毒、新生儿黄疸、贫血</t>
  </si>
  <si>
    <t>腹部损伤、小肠拉伤</t>
  </si>
  <si>
    <t>脑梗死、大脑动脉的闭塞或狭窄引起的脑梗死、基底动脉闭塞和狭窄、高血压3级（很危急）</t>
  </si>
  <si>
    <t>硬膜外血肿（右侧额颞顶）、脑挫伤（右侧颞叶）、开放性颅骨骨折（右侧额颞）、脑疝（大脑镰下疝）头皮挫伤（右额部）</t>
  </si>
  <si>
    <t>20岁</t>
  </si>
  <si>
    <t>急性肠胃炎</t>
  </si>
  <si>
    <t>晕厥查因</t>
  </si>
  <si>
    <t>中山大学附属第三医院</t>
  </si>
  <si>
    <t>意外伤害</t>
  </si>
  <si>
    <t>胎膜早破</t>
  </si>
  <si>
    <t>早产儿</t>
  </si>
  <si>
    <t>妊娠合并糖尿病酮症酸中毒</t>
  </si>
  <si>
    <t>出生窒息、早产儿</t>
  </si>
  <si>
    <t>呕血（待排）</t>
  </si>
  <si>
    <t>脑梗后遗症、发热、胃肠炎</t>
  </si>
  <si>
    <t>发热</t>
  </si>
  <si>
    <t>3.316.55</t>
  </si>
  <si>
    <t>胸痛，关节痛</t>
  </si>
  <si>
    <t>腹胀、发热、低钠血症</t>
  </si>
  <si>
    <t>药物中毒</t>
  </si>
  <si>
    <t>心肌梗死、呼吸困难、心力衰竭</t>
  </si>
  <si>
    <t>极低出生体重儿（1000-1249g）</t>
  </si>
  <si>
    <t>慢性急性肝衰竭</t>
  </si>
  <si>
    <t>开放性肝破裂</t>
  </si>
  <si>
    <t>中山大学附属第一医院东院</t>
  </si>
  <si>
    <t>哮喘，肺大泡</t>
  </si>
  <si>
    <t>糖尿病伴有酮症酸中毒</t>
  </si>
  <si>
    <t>中山大学附属第一医院</t>
  </si>
  <si>
    <t>意识丧失</t>
  </si>
  <si>
    <t>急性重度颅脑损伤、呼吸衰竭</t>
  </si>
  <si>
    <t>中山大学孙逸仙纪念医院（北院）</t>
  </si>
  <si>
    <t>头晕、糖尿病</t>
  </si>
  <si>
    <t>发热、鼻外伤</t>
  </si>
  <si>
    <t>上消化道出血</t>
  </si>
  <si>
    <t>脑血管意外</t>
  </si>
  <si>
    <t>乏力查因</t>
  </si>
  <si>
    <t>猝死</t>
  </si>
  <si>
    <t>股骨颈骨折</t>
  </si>
  <si>
    <t>腹痛查因</t>
  </si>
  <si>
    <t>气促</t>
  </si>
  <si>
    <t>中山大学孙逸仙纪念医院</t>
  </si>
  <si>
    <t>头晕查因，皮肤裂伤</t>
  </si>
  <si>
    <t>心力衰竭</t>
  </si>
  <si>
    <t>其他（意识错乱）</t>
  </si>
  <si>
    <t>胸闷查因</t>
  </si>
  <si>
    <t>意识障碍、乙醇中毒</t>
  </si>
  <si>
    <t>酒精影响</t>
  </si>
  <si>
    <t>腹痛</t>
  </si>
  <si>
    <t>头晕查因、皮肤裂伤、右膝关节术后</t>
  </si>
  <si>
    <t>中山大孙逸仙纪念医院（北院区）</t>
  </si>
  <si>
    <t>酒精中毒性脑病</t>
  </si>
  <si>
    <t>乏力</t>
  </si>
  <si>
    <t>跌倒</t>
  </si>
  <si>
    <t>取骨折内固定装置</t>
  </si>
  <si>
    <t>广州医科大学附属第四医院</t>
  </si>
  <si>
    <t>中期人工流产</t>
  </si>
  <si>
    <t>小脑脑出血</t>
  </si>
  <si>
    <t>胃恶性肿瘤（神经内分泌癌， 肝内多发转移）</t>
  </si>
  <si>
    <t>感染性心内膜炎</t>
  </si>
  <si>
    <t>十二指肠球部溃疡伴出血
失血性休克
多脏器功能衰竭</t>
  </si>
  <si>
    <t>感染性踝关节炎</t>
  </si>
  <si>
    <t>急性心力衰；肺动脉高压</t>
  </si>
  <si>
    <t>1.难治性产后大出血 2.多脏器功能衰竭 3.弥散性血管内凝血 3.感染性休克 5.脓毒血症 6.先兆子痫 7.孕2产2孕37+4周单活婴经剖宫产术分娩 8.子宫切除术后状态 9.中度贫血 10.低蛋白血症</t>
  </si>
  <si>
    <t>广州医科大学附属第三医院</t>
  </si>
  <si>
    <t>1.妊娠合并急性胰腺炎 2.妊娠合并糖尿病伴有酮症酸中毒 3.臀先露难产 4.孕4产3孕33+1周RSA单活婴早产伴分娩 5.低蛋白血症 6.产褥期中度贫血 7.胎儿生长发育迟缓 8.单一活产</t>
  </si>
  <si>
    <r>
      <rPr>
        <sz val="11"/>
        <rFont val="宋体"/>
        <charset val="134"/>
      </rPr>
      <t>1.妊娠合并急性胰腺炎 2.妊娠合并糖尿病 3.先兆早产 4.羊水过多 5.孕4产3孕29周单活胎妊娠状态 6.高龄经产妇妊娠监督 7.</t>
    </r>
    <r>
      <rPr>
        <sz val="11"/>
        <rFont val="宋体"/>
        <charset val="0"/>
      </rPr>
      <t>α</t>
    </r>
    <r>
      <rPr>
        <sz val="11"/>
        <rFont val="宋体"/>
        <charset val="134"/>
      </rPr>
      <t>型地中海贫血</t>
    </r>
  </si>
  <si>
    <t>1.糖尿病性高渗性高血糖状态昏迷 2.脓毒血症 3.糖尿病伴有酮症酸中毒 4.代谢性酸中毒 5.急性肾功能不全 6.血容量不足性休克 7.孕3产2孕24+周胎死宫内排胎后</t>
  </si>
  <si>
    <t>1.脓毒性休克 2.糖尿病高渗性高血糖状态昏迷 3.糖尿病伴有酮症酸中毒 4.代谢性酸中毒 5.电解质代谢紊乱 6.中度贫血 7.胚胎移植术后（未妊娠状态）</t>
  </si>
  <si>
    <t>1.心源性休克 2.围产期心肌病 3.急性左心衰 4.剖宫产术后</t>
  </si>
  <si>
    <t>1.心源性休克：心肺复苏术后、ECMO术后 
2.非感染性多器官功能障碍综合征(MODS) 
3.急性心力衰竭 
4.室性心律失常 
5.重度贫血 
6.左侧输卵管壶腹部异位妊娠术后 
7.甲状腺功能减退症 
8.缺氧缺血性脑病 
9.下肢静脉血栓形成 
10.鲍曼不动杆菌感染 
11.真菌感染</t>
  </si>
  <si>
    <t>新生儿</t>
  </si>
  <si>
    <t xml:space="preserve"> 1.新生儿坏死性小肠结肠炎III期  
2.超低出生体重儿(750-999g) 
3.早产儿 
4.肠梗阻？
5.脓毒血症 
6.双眼早产儿视网膜病 
7.新生儿急性呼吸窘迫综合征 
8.皮肤真菌感染 
9.起源于围生期的支气管肺发育不良 
10.新生儿贫血 
11.新生儿胆汁淤积症 
12.消化道出血 
13.新生儿休克 
14.新生儿其他的暂时性甲状腺功能疾患 
15.早产儿代谢性骨病 
16.新生儿双胎输血综合征 17.与早产有关的新生儿黄疸 18.新生儿低磷血症 
19.新生儿低镁血症 
20.新生儿低钙血症
 21.新生儿低蛋白血症 
22.新生儿的其他呼吸暂停 23.短暂性新生儿中性粒细胞减少 
24.混合性酸中毒
 25.肾功能不全？ 
26.高脂血症 
27.小于胎龄儿</t>
  </si>
  <si>
    <t xml:space="preserve"> 1.心力衰竭 2.妊娠合并心肌病 3.重症肺炎 4.脓毒血症 5.心源性休克 6.多脏器功能衰竭 7.骶尾部受压区压疮 8.左上肢静脉血栓形成 9.孕2产0，36+3周单死婴经剖宫产术分娩 10.单一死产</t>
  </si>
  <si>
    <t>1.中央性前置胎盘 2.胎盘植入（穿透型） 3.产后大出血 4.子宫切除术后状态（子宫次全切除术） 5.瘢痕子宫 6.妊娠合并中度贫血 7.妊娠合并甲状腺功能障碍（低T4综合征） 8.妊娠合并桥本甲状腺炎 9.妊娠合并窦性心动过速 10.孕3产3孕38+5周ROT单活婴经剖宫产子宫切除术的分娩 11.高危妊娠监督 12.单一活产</t>
  </si>
  <si>
    <t>1.起源于围生期的支气管肺发育不良 2.早产儿 3.极低出生体重儿 4.出生窒息 5.新生儿呼吸窘迫综合征 6.新生儿呼吸衰竭 7.新生儿休克 8.特发于围生期的感染 9.胎儿和新生儿的脑室内出血 10.双眼早产儿视网膜病 11.新生儿的其他呼吸暂停 12.新生儿高血糖症 13.新生儿贫血 14.新生儿低磷血症 15.新生儿低钙血症 16.混合型酸中毒 17.与早产有关的新生儿黄疸 18.新生儿吞咽动作不协调</t>
  </si>
  <si>
    <t>1.上矢状窦-左横窦产褥期大脑静脉窦血栓形成 2.左侧额顶枕叶脑出血 3.小脑出血 4.蛛网膜下出血 5.脑出血 6.脑疝 7.呼吸机相关性肺炎 8.孕1产0孕8+2周人流术后 9.双下肢静脉血栓形成 10.继发性癫痫 11.导管性相关性尿路感染 12.重度贫血 13.低蛋白血症 14.消化道出血</t>
  </si>
  <si>
    <t>1.心脏停搏：复苏后 2.急性心力衰竭 3.肺炎 4.急性呼吸衰竭 5.弥散性血管内凝血 6.休克：分布性+心源性 7.心脏瓣膜病：三尖瓣重度返流、肺动脉增宽伴瓣膜重度返流、二尖瓣轻度返流 8.肺动脉高压 9.电解质紊乱：低钙血症 10.低蛋白血症 11.孕1产1孕33周单活胎</t>
  </si>
  <si>
    <t>胰腺炎</t>
  </si>
  <si>
    <t>广州医科大学附属第二医院</t>
  </si>
  <si>
    <t>右腕神经、血管缺损</t>
  </si>
  <si>
    <t>右上肢动脉硬化闭塞症</t>
  </si>
  <si>
    <t>右髋骨折</t>
  </si>
  <si>
    <t>右侧大脑中动脉梗死</t>
  </si>
  <si>
    <t>转移性肿瘤（左侧额叶、左侧小脑半球）</t>
  </si>
  <si>
    <t>冠心病</t>
  </si>
  <si>
    <t>蛛网膜下腔出血</t>
  </si>
  <si>
    <t>新生儿呼吸窘迫综合征</t>
  </si>
  <si>
    <t>大脑中动脉瘤</t>
  </si>
  <si>
    <t>高血压2级</t>
  </si>
  <si>
    <t>脑出血</t>
  </si>
  <si>
    <t>双侧肺动脉分栓塞</t>
  </si>
  <si>
    <t>左侧腹股沟骑跨疝</t>
  </si>
  <si>
    <t>腰3椎体新鲜压缩性骨折</t>
  </si>
  <si>
    <t>急性胰腺炎</t>
  </si>
  <si>
    <t>阻塞性睡眠呼吸暂停通气综合征</t>
  </si>
  <si>
    <t>自身免疫性脑炎</t>
  </si>
  <si>
    <t>热射病</t>
  </si>
  <si>
    <t>心肌梗死</t>
  </si>
  <si>
    <t>二尖瓣腱索断裂</t>
  </si>
  <si>
    <t xml:space="preserve"> 感染性休克，艾滋病，肺炎</t>
  </si>
  <si>
    <t>广州医科大学附属市八医院</t>
  </si>
  <si>
    <t xml:space="preserve"> 脓毒性休克（马尔尼菲篮状菌、细菌），艾滋病</t>
  </si>
  <si>
    <t xml:space="preserve"> 艾滋病，丙型肝炎后肝硬化失代偿期</t>
  </si>
  <si>
    <t xml:space="preserve"> 卡氏肺孢子菌肺炎/艾滋病</t>
  </si>
  <si>
    <t xml:space="preserve"> 感染性休克，艾滋病，肺部感染</t>
  </si>
  <si>
    <t xml:space="preserve"> 艾滋病，弥漫大B细胞淋巴瘤，a型地中海贫血</t>
  </si>
  <si>
    <t xml:space="preserve"> 艾滋病，马尔尼菲篮状菌感染，急性粟粒性肺结核</t>
  </si>
  <si>
    <t>艾滋病，缺血缺氧性脑病后遗症，肺部感染</t>
  </si>
  <si>
    <t>艾滋病</t>
  </si>
  <si>
    <t xml:space="preserve"> 艾滋病</t>
  </si>
  <si>
    <t xml:space="preserve"> 脓毒血症</t>
  </si>
  <si>
    <t xml:space="preserve"> 人类免疫缺陷病毒\[HIV\]病造成的多发性感染</t>
  </si>
  <si>
    <t>1.头晕查因：颈椎病？脑梗死？</t>
  </si>
  <si>
    <t>广州医科大学附属中医医院</t>
  </si>
  <si>
    <t>1.昏厥查因：癫痫？脑膜炎？ 
2.发热查因：脑膜炎？ 
3.代谢性酸中毒</t>
  </si>
  <si>
    <t>1.急性脑血梗塞 
2.高血压3级（很高危组）</t>
  </si>
  <si>
    <t>1.盆腔炎性疾病 2.凝血功能 3.清宫术后</t>
  </si>
  <si>
    <t>广州市花都区人民医院</t>
  </si>
  <si>
    <r>
      <rPr>
        <sz val="11"/>
        <rFont val="宋体"/>
        <charset val="0"/>
      </rPr>
      <t>1</t>
    </r>
    <r>
      <rPr>
        <sz val="11"/>
        <rFont val="宋体"/>
        <charset val="134"/>
      </rPr>
      <t>岁</t>
    </r>
  </si>
  <si>
    <t>社区获得性肺炎</t>
  </si>
  <si>
    <t>广州市增城区妇幼保健院</t>
  </si>
  <si>
    <r>
      <rPr>
        <sz val="11"/>
        <rFont val="宋体"/>
        <charset val="0"/>
      </rPr>
      <t>19</t>
    </r>
    <r>
      <rPr>
        <sz val="11"/>
        <rFont val="宋体"/>
        <charset val="134"/>
      </rPr>
      <t>岁</t>
    </r>
  </si>
  <si>
    <t>1岁</t>
  </si>
  <si>
    <t>头晕;头皮裂伤</t>
  </si>
  <si>
    <t>广州市番禺区何贤纪念医院</t>
  </si>
  <si>
    <t>支气管哮喘(急性发作）</t>
  </si>
  <si>
    <t>心悸；腕关节扭伤</t>
  </si>
  <si>
    <t>孕39周；智力低下；妊娠合并脑瘫</t>
  </si>
  <si>
    <t>闭合性颅脑损伤重型</t>
  </si>
  <si>
    <t>脑梗死；脊髓炎后遗症</t>
  </si>
  <si>
    <t xml:space="preserve">胸痛 </t>
  </si>
  <si>
    <t>发热 ；癫癎</t>
  </si>
  <si>
    <t>直肠良性肿瘤;前列腺钙化灶;高脂血症;慢性胃炎;急性十二指肠溃疡伴有出血</t>
  </si>
  <si>
    <t>急性前壁心肌梗死;肾结石;脂肪肝，不可归类在他处者;高低密度脂蛋白胆固醇血症;高甘油三酯血症;心功能Ⅰ级;室性期前收缩;房性期前收缩[房性早搏];冠状动脉粥样硬化性心脏病</t>
  </si>
  <si>
    <t>急性胰腺炎;高尿酸血症;食管内异位之胃粘膜;食管炎;慢性浅表性胃炎;胃息肉;高脂血症;脂肪肝，不可归类在他处者</t>
  </si>
  <si>
    <t>社区获得性肺炎，重症;十二指肠憩室;肝囊肿;红细胞增多;泌尿系结石 ;肾功能不全;非胰岛素依赖型糖尿病不伴有并发症;高血压;消化道出血;慢性心功能不全急性加重;感染性休克;支气管扩张伴咯血;支气管哮喘(急性发作期)</t>
  </si>
  <si>
    <t>急性非ST段抬高型心肌梗死;胆道感染;心功能Ⅰ级;冠状动脉粥样硬化性心脏病</t>
  </si>
  <si>
    <t>基底节出血;高血压病3级（极高危）;电解质代谢紊乱;肾功能不全;肺炎克雷伯杆菌感染;中枢性呼吸衰竭;梗阻性脑积水;脑疝;脑内出血</t>
  </si>
  <si>
    <t>下消化道出血;低蛋白血症;低钙血症;肾功能不全;肝囊肿;肾结石;后天性肾囊肿;食管裂孔疝;肝结节;慢性浅表性胃炎;继发性肺结核;重度贫血;失血性休克</t>
  </si>
  <si>
    <t>绝经后出血;高血压;阴道后壁脱垂;阴道前壁脱垂;Ⅱ度子宫脱垂;宫颈息肉;子宫内粘连</t>
  </si>
  <si>
    <t>妊娠合并子宫瘢痕;孕39周;产2次;孕2次;单胎活产;经剖宫产术分娩;手术后盆腔粘连;羊水过少;产褥期中度贫血</t>
  </si>
  <si>
    <t>特发性(原发性)高血压;肺部感染;脑桥出血</t>
  </si>
  <si>
    <t>下消化道出血;乙肝表面抗原携带者;被别人殴打、踢、拧、咬或抓伤，出血性内痔;乙肝表面抗原携带者;肺炎;牙折断;心脏扩大;神经性耳鸣;食管炎;慢性浅表性胃炎;非感染性胃肠炎和结肠炎</t>
  </si>
  <si>
    <t>主动脉夹层动脉瘤破裂;肾功能不全;低钾血症;高血压病2级（极高危）;慢性膀胱炎;肝内胆管结石;肾结石;胆囊结石伴慢性胆囊炎;心包积液;胸腹主动脉夹层;主动脉夹层A型</t>
  </si>
  <si>
    <t>药物中毒;抑郁状态;苯并二氮杂类中毒;对乙酰氨基酚中毒</t>
  </si>
  <si>
    <t>额叶出血;肾上腺良性肿瘤;电解质紊乱;高血压病3级（极高危）;吸入性肺炎;脑疝;基底节出血</t>
  </si>
  <si>
    <t>糖尿病伴有酮症酸中毒，其他特指的;脂肪肝，不可归类在他处者;高甘油三酯血症;低钠血症;肾功能不全;纵隔气肿;气胸；糖尿病性酮症酸中毒</t>
  </si>
  <si>
    <t>急性下壁心肌梗死  ;脂肪肝，不可归类在他处者;高尿酸血症;高脂血症;冠状动脉粥样硬化性心脏病</t>
  </si>
  <si>
    <t>食管内异物;上颌窦囊肿;甲状腺结节;高血压</t>
  </si>
  <si>
    <t>肩锁关节脱位;肩胛骨骨折</t>
  </si>
  <si>
    <t>脑疝;肺部感染;昏迷 ;多发性大脑挫裂伤;创伤性蛛网膜下腔出血;创伤性急性硬膜下出血</t>
  </si>
  <si>
    <t>创伤性脾破裂;消化道出血;急性腹膜炎</t>
  </si>
  <si>
    <t>主动脉夹层B型;肠梗阻;高血压</t>
  </si>
  <si>
    <t>输卵管壶腹部妊娠流产;地中海贫血;子宫平滑肌瘤</t>
  </si>
  <si>
    <t>支气管哮喘，危重;呼吸性酸中毒;Ⅱ型呼吸衰竭;肺部感染</t>
  </si>
  <si>
    <t>广州市第十二人民医院</t>
  </si>
  <si>
    <t>颈部局部肿物</t>
  </si>
  <si>
    <t>晕厥</t>
  </si>
  <si>
    <t>急性敌草快中毒</t>
  </si>
  <si>
    <t>上肢损伤（左上肢外伤）肱骨大结节骨折</t>
  </si>
  <si>
    <t>意识模糊</t>
  </si>
  <si>
    <t>跌倒、鼻骨骨折</t>
  </si>
  <si>
    <t>外伤</t>
  </si>
  <si>
    <t>广州市第一人民医院南沙医院</t>
  </si>
  <si>
    <t>头晕</t>
  </si>
  <si>
    <t>急性上呼吸道感染</t>
  </si>
  <si>
    <t>胸痛</t>
  </si>
  <si>
    <t>心悸</t>
  </si>
  <si>
    <t>手指外伤</t>
  </si>
  <si>
    <t>桥脑梗塞</t>
  </si>
  <si>
    <t>肿瘤化学治疗</t>
  </si>
  <si>
    <t>右侧输尿管下段结石</t>
  </si>
  <si>
    <t>中毒性肠炎</t>
  </si>
  <si>
    <t>高度房室传导阻滞</t>
  </si>
  <si>
    <t>心肌梗塞</t>
  </si>
  <si>
    <t>急性腹膜炎</t>
  </si>
  <si>
    <t>休克</t>
  </si>
  <si>
    <t>头部损伤</t>
  </si>
  <si>
    <t>中暑</t>
  </si>
  <si>
    <t>糖尿病</t>
  </si>
  <si>
    <t>血 尿</t>
  </si>
  <si>
    <t>突发性突聋</t>
  </si>
  <si>
    <t>急性弥漫性腹膜炎</t>
  </si>
  <si>
    <t>左侧面部损伤</t>
  </si>
  <si>
    <t>急性下壁心肌梗死</t>
  </si>
  <si>
    <t>十二指肠球部溃疡伴出血</t>
  </si>
  <si>
    <t>胃癌伴出血</t>
  </si>
  <si>
    <t>急性化脓阑尾炎</t>
  </si>
  <si>
    <t>52</t>
  </si>
  <si>
    <t>高血压、肾功能不全</t>
  </si>
  <si>
    <t>广州市第一人民医院</t>
  </si>
  <si>
    <t>42</t>
  </si>
  <si>
    <t>头痛查因</t>
  </si>
  <si>
    <t>51</t>
  </si>
  <si>
    <t>急性脑梗死、脑血管意外</t>
  </si>
  <si>
    <t>腹痛、胸痛</t>
  </si>
  <si>
    <t>重度再生障碍性贫血</t>
  </si>
  <si>
    <t>呼吸困难</t>
  </si>
  <si>
    <t>55</t>
  </si>
  <si>
    <t>呼吸衰竭</t>
  </si>
  <si>
    <t>35</t>
  </si>
  <si>
    <t>高处坠落伤</t>
  </si>
  <si>
    <t>63</t>
  </si>
  <si>
    <t>头晕、乏力</t>
  </si>
  <si>
    <t>昏迷：脑梗死？癔症？</t>
  </si>
  <si>
    <t>跌倒、外伤</t>
  </si>
  <si>
    <t>昏迷：脑出血</t>
  </si>
  <si>
    <t>全身疼痛</t>
  </si>
  <si>
    <t>外伤：自杀</t>
  </si>
  <si>
    <t>右眼外伤</t>
  </si>
  <si>
    <t>乏力、腰痛</t>
  </si>
  <si>
    <t>酒精中毒、腹腔异物</t>
  </si>
  <si>
    <t>呕吐、腹泻</t>
  </si>
  <si>
    <t>主动脉夹层破裂</t>
  </si>
  <si>
    <t>消化道出血</t>
  </si>
  <si>
    <t>颈部异物、感染性休克</t>
  </si>
  <si>
    <t>广州市黄埔区中医医院</t>
  </si>
  <si>
    <t>右侧前臂开放性损伤</t>
  </si>
  <si>
    <t>广州市胸科医院</t>
  </si>
  <si>
    <t>宫外孕破裂</t>
  </si>
  <si>
    <t>广州市南沙区第六人民医院</t>
  </si>
  <si>
    <t>心源性猝死</t>
  </si>
  <si>
    <t>广州市南沙区东涌医院</t>
  </si>
  <si>
    <t>胸痛、急性心肌梗死</t>
  </si>
  <si>
    <t>2型糖尿病伴有酮酸中毒</t>
  </si>
  <si>
    <t>头部的损伤、酒精影响、皮肤裂伤</t>
  </si>
  <si>
    <t>头部的损伤、颅内损伤、面部擦伤</t>
  </si>
  <si>
    <t>急性酒精中毒、眼球异物</t>
  </si>
  <si>
    <t>头部的损伤、多处浅表损伤</t>
  </si>
  <si>
    <t>桡骨骨折、骶尾部挫伤、上肢损伤</t>
  </si>
  <si>
    <t>心悸、急性冠脉综合征、脑挫伤</t>
  </si>
  <si>
    <t>头部的损伤、脑挫伤、急性酒精中毒、颅底骨折</t>
  </si>
  <si>
    <t>上肢开放性伤口</t>
  </si>
  <si>
    <t>多处挫伤</t>
  </si>
  <si>
    <t>头皮挫伤</t>
  </si>
  <si>
    <t>窒息、呼吸困难</t>
  </si>
  <si>
    <t>心跳骤停、急性心肌梗死</t>
  </si>
  <si>
    <t>颅内损伤、多处开放性伤口、多处骨折</t>
  </si>
  <si>
    <t>自杀倾向-跳水</t>
  </si>
  <si>
    <t>眼部烧伤、双眼电焊伤</t>
  </si>
  <si>
    <t>头皮裂伤</t>
  </si>
  <si>
    <t xml:space="preserve">男 </t>
  </si>
  <si>
    <t>呼吸困难、心悸</t>
  </si>
  <si>
    <t>多处挫伤、头皮裂伤</t>
  </si>
  <si>
    <t>农药中毒、死亡</t>
  </si>
  <si>
    <t>头皮撕脱、胸椎骨折、手骨折、颅内损伤</t>
  </si>
  <si>
    <t>腰椎骨折、颈椎骨折、头部的损伤、脊髓损伤</t>
  </si>
  <si>
    <t>死亡</t>
  </si>
  <si>
    <t>自杀倾向-自杀未遂</t>
  </si>
  <si>
    <t>急性酒精中毒、脑血管意外</t>
  </si>
  <si>
    <t>头部的损伤、颅内损伤、消化道出血</t>
  </si>
  <si>
    <t>死亡、腹部挤压伤、多处浅表损伤、胸部挤压伤、头部的损伤</t>
  </si>
  <si>
    <t>胸痛、发热</t>
  </si>
  <si>
    <t>创伤性脑出血、内脏出血、死亡</t>
  </si>
  <si>
    <t>腹痛、发热</t>
  </si>
  <si>
    <t>腰椎退行性病变、高血压2级、肺结节病性待查、脂肪肝、胆囊结石、肾结石</t>
  </si>
  <si>
    <t>急性心力衰竭、慢性阻塞性肺病伴有急性加重、肺部感染、急性肾功能不全、肝功能不全、凝血功能异常</t>
  </si>
  <si>
    <t>急性上消化道出血、重度贫血、肺部感染、腰椎骨折、低蛋白血症、柏金森综合征、脑肿瘤</t>
  </si>
  <si>
    <t>急性肾衰竭、急性肠胃炎</t>
  </si>
  <si>
    <t>中暑痉挛、高尿酸血症、糖尿病前期</t>
  </si>
  <si>
    <t>急性胃炎、横纹肌溶解症、低钾血症</t>
  </si>
  <si>
    <t>头晕和眩晕、急性脑血管病</t>
  </si>
  <si>
    <t>闭合性颅脑损伤轻型、创伤性休克、头部的损伤</t>
  </si>
  <si>
    <t>多处挫伤、创伤性肝破裂</t>
  </si>
  <si>
    <t>多处挫伤、急性冠脉综合征</t>
  </si>
  <si>
    <t>死亡、肾衰竭、2型糖尿病不伴并发症、冠状动脉粥样硬化性心脏病</t>
  </si>
  <si>
    <t>发热、电解质代谢紊乱</t>
  </si>
  <si>
    <t>溺水</t>
  </si>
  <si>
    <t>昏迷、多处挫伤、头部的损伤</t>
  </si>
  <si>
    <t>无人在场死亡</t>
  </si>
  <si>
    <t>癔症、发热</t>
  </si>
  <si>
    <t>多处挫伤-挫裂伤</t>
  </si>
  <si>
    <t>多处挫伤、发热</t>
  </si>
  <si>
    <t>颅内损伤、多处浅表损伤</t>
  </si>
  <si>
    <t>呼吸心跳聚停、电击伤</t>
  </si>
  <si>
    <t>哮喘</t>
  </si>
  <si>
    <t>头皮裂伤、多处皮肤浅表擦伤、多处挫伤</t>
  </si>
  <si>
    <t>原因不明死亡</t>
  </si>
  <si>
    <t>头晕待查、一型糖尿病</t>
  </si>
  <si>
    <t>呼吸心跳聚停</t>
  </si>
  <si>
    <t>昏迷脑血管意外</t>
  </si>
  <si>
    <t>昏迷查因</t>
  </si>
  <si>
    <t>死亡、肠肿瘤</t>
  </si>
  <si>
    <t>呼吸心跳聚停坠楼心跳停止</t>
  </si>
  <si>
    <t>头皮裂伤、多处损伤</t>
  </si>
  <si>
    <t>甲状腺危象</t>
  </si>
  <si>
    <t>呼吸心跳聚停、颈部损伤</t>
  </si>
  <si>
    <t>脑血管意外、急性酒精中毒、高血压3级极高危</t>
  </si>
  <si>
    <t>昏迷查因、癫痫样发作</t>
  </si>
  <si>
    <t>猝死待查、癫痫发作、有机磷中毒</t>
  </si>
  <si>
    <t>急性心力衰竭、心律失常快速型房颤、心脏扩大查因</t>
  </si>
  <si>
    <t>乏力查因、电解质紊乱、原发性高血压、2型糖尿病</t>
  </si>
  <si>
    <t>腹痛查因、急性心肌缺血、下肢动脉狭窄</t>
  </si>
  <si>
    <t>椎基底动脉综合征、电解质代谢紊乱、胃溃疡</t>
  </si>
  <si>
    <t>院前死亡：猝死</t>
  </si>
  <si>
    <t>广州市花都区第二人民医院</t>
  </si>
  <si>
    <t>急性酒精中毒；面部挫伤</t>
  </si>
  <si>
    <t>院前死亡：猝死（死因不明）</t>
  </si>
  <si>
    <t>2月</t>
  </si>
  <si>
    <t>院前死亡：呼吸心跳骤停</t>
  </si>
  <si>
    <t>咽部异物？胃内异物？</t>
  </si>
  <si>
    <t>下消化道出血</t>
  </si>
  <si>
    <t>快速性心房颤动</t>
  </si>
  <si>
    <t>脑积水</t>
  </si>
  <si>
    <t>急性冠脉综合症</t>
  </si>
  <si>
    <t>急性左心衰竭</t>
  </si>
  <si>
    <t>急性脑梗塞、高血压</t>
  </si>
  <si>
    <t>外伤致意识不清、头面部渗血</t>
  </si>
  <si>
    <t>院前死亡</t>
  </si>
  <si>
    <t>急性酒精中毒..</t>
  </si>
  <si>
    <t>有机磷农药中毒</t>
  </si>
  <si>
    <t>特重型颅脑损伤</t>
  </si>
  <si>
    <t>电解质代谢紊乱</t>
  </si>
  <si>
    <t>抵钾血症</t>
  </si>
  <si>
    <t>低血糖反应</t>
  </si>
  <si>
    <t>一氧化碳中毒</t>
  </si>
  <si>
    <t>颅顶骨折</t>
  </si>
  <si>
    <t>中度贫血</t>
  </si>
  <si>
    <t>脑干出血</t>
  </si>
  <si>
    <t>49天</t>
  </si>
  <si>
    <t>早产低出生体重儿、新生儿肺炎、新生儿呼吸窘迫综合征</t>
  </si>
  <si>
    <t>广州市花都区妇幼保健院（胡忠医院）</t>
  </si>
  <si>
    <t>1岁9月</t>
  </si>
  <si>
    <t>重症肺炎、急性呼吸衰竭、Ⅳ°喉梗阻、急性喉炎、上呼吸道出血（应激性溃疡）、中度贫血</t>
  </si>
  <si>
    <t>孕1产1孕9+月单活女婴顺产</t>
  </si>
  <si>
    <t>食管胃底静脉曲张破裂出血</t>
  </si>
  <si>
    <t>食管贲门黏膜撕裂伴出血</t>
  </si>
  <si>
    <t>62岁</t>
  </si>
  <si>
    <t>昏迷查因：肝性脑病？</t>
  </si>
  <si>
    <t>咯血</t>
  </si>
  <si>
    <t>肝硬化伴食管胃底静脉曲张破裂出血</t>
  </si>
  <si>
    <t>肝硬化伴食管胃底静脉曲张破裂出血？</t>
  </si>
  <si>
    <t>右侧顶叶开放性脑挫裂伤</t>
  </si>
  <si>
    <t>急性心肌梗死</t>
  </si>
  <si>
    <t>阵发性心动过速</t>
  </si>
  <si>
    <t>癫痫  新型冠状病毒感染筛查</t>
  </si>
  <si>
    <t>急性支气管炎 新型冠状病毒感染筛查（2次核酸阴性）</t>
  </si>
  <si>
    <t>慢性肾脏病5期 血液透析新型冠状病毒感染筛查（10次核酸阴性）</t>
  </si>
  <si>
    <t>癫痫 新型冠状病毒感染筛查（密接 15次核酸阴性）</t>
  </si>
  <si>
    <t>慢性肾脏病5期 血液透析状态 2型糖尿病 高血压3级（很高危）慢性心力衰竭 新型冠状病毒感染筛查（10次核酸阴性）</t>
  </si>
  <si>
    <t>1.胎盘早剥III级
2.死胎
3.子宫胎盘卒中
4.失血性休克
5.迷散性血管内凝血
6.孕4产4孕33周单死男婴</t>
  </si>
  <si>
    <t>1.胎盘早剥III级
2.弥散性血管内凝血
3.失血性休克
4.死胎
5.孕5产3 孕31+6周 单死胎 剖宫取胎
6.子宫胎盘卒中
7.重度子痫前期
8.产后宫缩乏力
9.肾功能不全
10.糖尿病合并妊娠</t>
  </si>
  <si>
    <t>药物中毒，癫痫</t>
  </si>
  <si>
    <t>糖尿病酮症</t>
  </si>
  <si>
    <t>1.重症肺炎;  2.呼吸衰竭 3.左下肢干性坏疽 4.脑梗死后遗症 5.2型糖尿病性下肢溃疡 6.高血压病 7.癫痫 8.风湿性心脏病 9.右下肢缺如</t>
  </si>
  <si>
    <t>广州市红十字会医院</t>
  </si>
  <si>
    <t>1.心力衰竭（无创呼吸机辅助通气）
2.脓毒休克综合征
3.心源性休克
4.先天性房间隔缺损
5.肺动脉高压重度（艾森曼格综合征）
6.泌尿道感染
7.肺部感染合并I型呼吸衰竭
8.代谢性酸中毒
9.低蛋白血症</t>
  </si>
  <si>
    <t>1.发热查因：肺炎？败血症？2.心力衰竭 3、I型呼吸衰竭 4、房间隔缺损 5、肺动脉高压 6、泌尿系感染 7、低钠血症。</t>
  </si>
  <si>
    <t>再生障碍性贫血待定</t>
  </si>
  <si>
    <t>1.双下肢动脉粥样硬化闭塞症；2.2型糖尿病伴糖尿病足坏疽感染（左足，Wanger 4级）；3.2型糖尿病伴①糖尿病肾病G4A3期②周围神经病变；4.右侧颈内动脉完全性闭塞；5.右侧颈外动脉狭窄；6.冠状动脉粥样硬化性心脏病  PCI术后 窦律 心功能II级；7.高血压病3级（极高危）；8.混合性高脂血症；9.肺部感染 10.肺栓塞待排 11.高尿酸血症</t>
  </si>
  <si>
    <t>1.慢性肾衰竭 CKD5期 维持性血液透析状态2.慢性肾脏病5期贫血3.肺部感染4.充血性心力衰竭5.高血压病3级（极高危）6.前列腺增生并钙化7.胆囊结石8.慢性鼻炎</t>
  </si>
  <si>
    <t>1.全身多处烧伤85%II-III°；2.轻度吸入性损伤；3.烧伤休克（代偿期）；4.高血压病</t>
  </si>
  <si>
    <t>1.创伤性蛛网膜下腔出血
2.右侧眼睑血肿</t>
  </si>
  <si>
    <t>1.化脓性脑膜脑炎（肺炎链球菌） 2、败血症（肺炎链球菌）3. 重症肺炎 4.鼻窦炎(双侧上颌窦、筛窦、蝶窦) 5、急性胰腺炎 6.乙状结肠中-高分化管状腺癌术后（T1N0M0 I期）7.胆囊结石伴慢性胆囊炎 8.左侧桡骨远端骨折术后</t>
  </si>
  <si>
    <t>1.癫痫持续状态 2.发热查因：颅内感染？肺部感染？3.脂肪肝 4.应激性溃疡伴出血</t>
  </si>
  <si>
    <t>尿毒症</t>
  </si>
  <si>
    <t>亚急性脑梗塞；2型糖尿病并高渗高血糖状态、酮症酸中毒</t>
  </si>
  <si>
    <t>1.急性上呼吸道感染
2.细菌性感染</t>
  </si>
  <si>
    <t>1.左顶枕叶脑梗死并少量渗血（左颈内动脉虹吸段多发狭窄）
2.高血压病2级（极高危）
3.高尿酸血症
4.低钾血症
5.前列腺增生并钙化
6.双肾多发结石并左肾重度积水
7.A型预激波
8.颈椎间盘突出
9.肝功能轻度损害</t>
  </si>
  <si>
    <t>1.重症肺炎、I型呼吸衰竭
2.左侧颞顶岛叶大面积脑梗死
3.空洞型肺结核并大咯血，痰镜检(-)
4.心脏停搏 心肺复苏术
5.2型糖尿病
6.胆石症</t>
  </si>
  <si>
    <t>2型糖尿病</t>
  </si>
  <si>
    <t>从一个平面至另一个平面的其他跌落（高处坠落）的意外损伤</t>
  </si>
  <si>
    <t>跌倒外伤</t>
  </si>
  <si>
    <t>肢体软组织损伤</t>
  </si>
  <si>
    <t>烧伤</t>
  </si>
  <si>
    <t>癫痫</t>
  </si>
  <si>
    <t>低血糖</t>
  </si>
  <si>
    <t>眼睑裂伤</t>
  </si>
  <si>
    <t>高热抽搐</t>
  </si>
  <si>
    <t>抽搐状态</t>
  </si>
  <si>
    <t>意图不确定事件的后遗症</t>
  </si>
  <si>
    <t>死亡：心源性猝死？</t>
  </si>
  <si>
    <t>死亡：高空坠落多发伤</t>
  </si>
  <si>
    <t>1.弥散性血管内凝血(DIC) 2.呼吸心跳骤停;3.产后出血 4.羊水栓塞? 5.失血性休克；6.缺血缺氧性脑病 7.继发性癫痫 8.多器官功能衰竭综合征（循环、呼吸、肾脏、凝血）9.重度贫血；10.胎儿宫内窘迫；11.胎膜早破；12.孕3产3宫内单胎妊娠LOA钳产一活婴；13.高龄经产妇；14.巨大胎儿；15.胎儿脐带缠绕（绕颈一周）</t>
  </si>
  <si>
    <t>1.左侧跟骨粉碎性骨折;  
2.全身多处软组织损伤</t>
  </si>
  <si>
    <t>自杀倾向</t>
  </si>
  <si>
    <t>气管异物？发热惊厥？</t>
  </si>
  <si>
    <t>被别人殴打、踢、拧、咬、或抓伤</t>
  </si>
  <si>
    <t>酗酒？</t>
  </si>
  <si>
    <t>晕厥？</t>
  </si>
  <si>
    <t>高处坠落、跟骨骨折</t>
  </si>
  <si>
    <t>低血糖、酗酒</t>
  </si>
  <si>
    <t>酗酒</t>
  </si>
  <si>
    <t>头皮挫伤、高血压</t>
  </si>
  <si>
    <t>消化道出血？肺部感染？</t>
  </si>
  <si>
    <t>癫痫性发作</t>
  </si>
  <si>
    <t>排尿困难</t>
  </si>
  <si>
    <t>急性酒精中毒引起的精神障碍</t>
  </si>
  <si>
    <t>胸闷</t>
  </si>
  <si>
    <t>发热、头痛</t>
  </si>
  <si>
    <t>心悸、头晕</t>
  </si>
  <si>
    <t>发热、上呼吸道感染、头晕</t>
  </si>
  <si>
    <t>发热、晕厥</t>
  </si>
  <si>
    <t>呕吐</t>
  </si>
  <si>
    <t>死亡、高处坠落</t>
  </si>
  <si>
    <t>腹痛待查</t>
  </si>
  <si>
    <t>咳嗽、上呼吸道感染</t>
  </si>
  <si>
    <t>发热、昏迷</t>
  </si>
  <si>
    <t>发热、乏力、呼吸困难</t>
  </si>
  <si>
    <t>头晕、高血压1级</t>
  </si>
  <si>
    <t>帕金森病</t>
  </si>
  <si>
    <t>发热、心悸</t>
  </si>
  <si>
    <t>心悸、呕吐</t>
  </si>
  <si>
    <t>晕厥、冠状动脉粥样硬化性心脏病、高血压3级</t>
  </si>
  <si>
    <t>先兆流产、发热</t>
  </si>
  <si>
    <t>发热、血尿</t>
  </si>
  <si>
    <t>发热、核酸阳性</t>
  </si>
  <si>
    <t>发热、活动障碍</t>
  </si>
  <si>
    <t>头晕头痛查因</t>
  </si>
  <si>
    <t>从高处坠落</t>
  </si>
  <si>
    <t>跌倒、头部外伤</t>
  </si>
  <si>
    <t>颈部挫伤</t>
  </si>
  <si>
    <t>腹痛、食管内异物</t>
  </si>
  <si>
    <t>车祸</t>
  </si>
  <si>
    <t>昏迷、酒精中毒</t>
  </si>
  <si>
    <t>溺水、急性酒精中毒</t>
  </si>
  <si>
    <t>头晕、贫血</t>
  </si>
  <si>
    <t>晕厥、急性酒精中毒</t>
  </si>
  <si>
    <t>头晕、疲劳</t>
  </si>
  <si>
    <t>猝死、糖尿病病史</t>
  </si>
  <si>
    <t>心悸？</t>
  </si>
  <si>
    <t>腹痛、孕6个月</t>
  </si>
  <si>
    <t>发热、咳嗽</t>
  </si>
  <si>
    <t>发热、意识模糊</t>
  </si>
  <si>
    <t>上腹痛</t>
  </si>
  <si>
    <r>
      <rPr>
        <sz val="11"/>
        <rFont val="宋体"/>
        <charset val="0"/>
      </rPr>
      <t>12</t>
    </r>
    <r>
      <rPr>
        <sz val="11"/>
        <rFont val="宋体"/>
        <charset val="134"/>
      </rPr>
      <t>岁</t>
    </r>
  </si>
  <si>
    <t>肺动脉闭锁（B-T分流术后）</t>
  </si>
  <si>
    <t>广州市妇女儿童医疗中心</t>
  </si>
  <si>
    <r>
      <rPr>
        <sz val="11"/>
        <rFont val="宋体"/>
        <charset val="0"/>
      </rPr>
      <t>3</t>
    </r>
    <r>
      <rPr>
        <sz val="11"/>
        <rFont val="宋体"/>
        <charset val="134"/>
      </rPr>
      <t>月</t>
    </r>
  </si>
  <si>
    <t>起源于围生期的支气管肺发育不全</t>
  </si>
  <si>
    <r>
      <rPr>
        <sz val="11"/>
        <rFont val="宋体"/>
        <charset val="0"/>
      </rPr>
      <t>4</t>
    </r>
    <r>
      <rPr>
        <sz val="11"/>
        <rFont val="宋体"/>
        <charset val="134"/>
      </rPr>
      <t>岁</t>
    </r>
  </si>
  <si>
    <t>非感染性多器官功能障碍综合征</t>
  </si>
  <si>
    <r>
      <rPr>
        <sz val="11"/>
        <rFont val="宋体"/>
        <charset val="0"/>
      </rPr>
      <t>10</t>
    </r>
    <r>
      <rPr>
        <sz val="11"/>
        <rFont val="宋体"/>
        <charset val="134"/>
      </rPr>
      <t>月</t>
    </r>
  </si>
  <si>
    <t>在手术和医疗中使用剂量不当、朗格汉斯细胞组织增生症</t>
  </si>
  <si>
    <r>
      <rPr>
        <sz val="11"/>
        <rFont val="宋体"/>
        <charset val="0"/>
      </rPr>
      <t>5</t>
    </r>
    <r>
      <rPr>
        <sz val="11"/>
        <rFont val="宋体"/>
        <charset val="134"/>
      </rPr>
      <t>岁</t>
    </r>
  </si>
  <si>
    <t>胚胎型横纹肌肉瘤</t>
  </si>
  <si>
    <t>心脏术后低心排综合征、完全性大动脉转位</t>
  </si>
  <si>
    <r>
      <rPr>
        <sz val="11"/>
        <rFont val="宋体"/>
        <charset val="0"/>
      </rPr>
      <t>6</t>
    </r>
    <r>
      <rPr>
        <sz val="11"/>
        <rFont val="宋体"/>
        <charset val="134"/>
      </rPr>
      <t>岁</t>
    </r>
  </si>
  <si>
    <r>
      <rPr>
        <sz val="11"/>
        <rFont val="宋体"/>
        <charset val="134"/>
      </rPr>
      <t>急性髓系白血病（</t>
    </r>
    <r>
      <rPr>
        <sz val="11"/>
        <rFont val="宋体"/>
        <charset val="0"/>
      </rPr>
      <t>M5a</t>
    </r>
    <r>
      <rPr>
        <sz val="11"/>
        <rFont val="宋体"/>
        <charset val="134"/>
      </rPr>
      <t>，复发）</t>
    </r>
  </si>
  <si>
    <r>
      <rPr>
        <sz val="11"/>
        <rFont val="宋体"/>
        <charset val="0"/>
      </rPr>
      <t>10</t>
    </r>
    <r>
      <rPr>
        <sz val="11"/>
        <rFont val="宋体"/>
        <charset val="134"/>
      </rPr>
      <t>岁</t>
    </r>
  </si>
  <si>
    <t>蛋白丢失性胃肠病</t>
  </si>
  <si>
    <t>局灶性癫痫持续状态、水肿、昏迷</t>
  </si>
  <si>
    <t>中枢性呼吸衰竭、脑积水</t>
  </si>
  <si>
    <t>4月</t>
  </si>
  <si>
    <t>2岁</t>
  </si>
  <si>
    <t>鼻咽肿物（卵黄囊瘤）</t>
  </si>
  <si>
    <t>肺动脉闭锁</t>
  </si>
  <si>
    <t>心房颤动、甲状腺功能减退、高脂血症</t>
  </si>
  <si>
    <t>广州市白云区第三人民医院</t>
  </si>
  <si>
    <t>腹痛、2型糖尿病性酮症</t>
  </si>
  <si>
    <t>昏迷、腹水</t>
  </si>
  <si>
    <t>脑内出血、恶性心律失常、继发性癫痫</t>
  </si>
  <si>
    <t>难免性流产/急</t>
  </si>
  <si>
    <t>腹痛查因:胆囊炎？胃肠炎？冠状动脉粥样硬化性心脏病？</t>
  </si>
  <si>
    <t>呕血查因:急性胃黏膜病变？2型糖尿病</t>
  </si>
  <si>
    <t>发热查因:肺炎？气促查因:心功能不全？</t>
  </si>
  <si>
    <t>急性肾衰竭，急性肝衰竭，横纹肌溶解症？乙型病毒性肝炎？</t>
  </si>
  <si>
    <t>I型糖尿病高血压3级</t>
  </si>
  <si>
    <t>广州市白云区第二人民医院</t>
  </si>
  <si>
    <t>急性冠脉综合征（急性前壁高侧壁ST段抬高型心肌梗死）/危重症疾病</t>
  </si>
  <si>
    <t>颅脑损伤（右侧额颞顶部硬膜下血肿）/危重症疾病</t>
  </si>
  <si>
    <t>颅脑损伤（硬膜下血肿：双侧额部、右侧颞部、左侧顶部）/危重症疾病</t>
  </si>
  <si>
    <t>急性下壁ST段抬高型心肌梗死</t>
  </si>
  <si>
    <t>右肱动脉开放性断裂</t>
  </si>
  <si>
    <t>23岁</t>
  </si>
  <si>
    <t>急性酒精中毒，全面性癫痫持续状态</t>
  </si>
  <si>
    <t>广州市白云区妇幼保健院</t>
  </si>
  <si>
    <t>胸腔积液查因</t>
  </si>
  <si>
    <t>脓毒性休克、多脏器功能衰竭</t>
  </si>
  <si>
    <t>慢性心功能不全急性加重</t>
  </si>
  <si>
    <t>蛛网膜下出血</t>
  </si>
  <si>
    <t>头晕和眩晕、脑动脉供血不足、高血压3级（极高危）</t>
  </si>
  <si>
    <t>广州市白云区石井人民医院</t>
  </si>
  <si>
    <t>间质性肺炎</t>
  </si>
  <si>
    <t>精神障碍原因待查</t>
  </si>
  <si>
    <t>右肺肺炎</t>
  </si>
  <si>
    <t>经大转子骨折</t>
  </si>
  <si>
    <t>广州市从化区中医医院</t>
  </si>
  <si>
    <t>多处骨折</t>
  </si>
  <si>
    <t>广州市中西医结合医院</t>
  </si>
  <si>
    <t>急性大面积脑梗死</t>
  </si>
  <si>
    <t>1型糖尿病型酮症酸中毒昏迷</t>
  </si>
  <si>
    <t>肋骨骨折</t>
  </si>
  <si>
    <t>硬膜下血肿</t>
  </si>
  <si>
    <t>慢性肾脏病5期</t>
  </si>
  <si>
    <t>2型糖尿病、高血压2级危象</t>
  </si>
  <si>
    <t>糖尿病性酮症酸中毒和乳酸性酸中毒并昏迷</t>
  </si>
  <si>
    <t>重度子痫前期，瘢痕子宫</t>
  </si>
  <si>
    <t>重毒血症</t>
  </si>
  <si>
    <t>急腹症</t>
  </si>
  <si>
    <t>广州东仁医院</t>
  </si>
  <si>
    <t>烧（烫）伤</t>
  </si>
  <si>
    <t>创伤</t>
  </si>
  <si>
    <t>原发性高血压</t>
  </si>
  <si>
    <t xml:space="preserve">广州开发区医院南岗院区 </t>
  </si>
  <si>
    <t>高血压III级</t>
  </si>
  <si>
    <t>右膝前挫裂伤</t>
  </si>
  <si>
    <t>昏迷待查</t>
  </si>
  <si>
    <t>腹部损伤</t>
  </si>
  <si>
    <t>不明原因死亡：奥氮中毒？</t>
  </si>
  <si>
    <t>晕厥待查</t>
  </si>
  <si>
    <t>头皮裂伤，酒精中毒</t>
  </si>
  <si>
    <t xml:space="preserve">广州开发区医院（西区院区） </t>
  </si>
  <si>
    <t>病毒性脑膜脑炎、蛛网膜下出血</t>
  </si>
  <si>
    <t>右额颞顶部硬膜下血肿、右额、颞叶脑内血肿、脑疝</t>
  </si>
  <si>
    <t>变异型心绞痛</t>
  </si>
  <si>
    <t xml:space="preserve">广州开发区医院 </t>
  </si>
  <si>
    <t>失血性休克</t>
  </si>
  <si>
    <t>癫痫持续状态</t>
  </si>
  <si>
    <t>广东省第二人民医院</t>
  </si>
  <si>
    <t>1小时</t>
  </si>
  <si>
    <t>出生窒息/呼吸困难</t>
  </si>
  <si>
    <t>过度溶血引起的新生儿黄疸/ABO溶血</t>
  </si>
  <si>
    <t>2Y</t>
  </si>
  <si>
    <t>EBV感染相关噬血细胞综合症、慢性活动性EBV病毒性肠炎、EB病毒性脑炎、EB病毒性肝炎、消化道大出血</t>
  </si>
  <si>
    <t>广东省妇幼保健院</t>
  </si>
  <si>
    <t>5D</t>
  </si>
  <si>
    <t>新生儿肺炎、新生儿呼吸窘迫综合征、早产儿</t>
  </si>
  <si>
    <t>13H</t>
  </si>
  <si>
    <t>先天性脐膨出，新生儿休克，短暂性新生儿凝血疾患，其他的，新生儿贫血，新生儿低蛋白血症，新生儿肺炎，新生儿败血症，肠球菌性败血症，葡萄球菌性败血症，新生儿黄疸，动脉导管未闭，中央型房间隔缺损（卵圆孔型）</t>
  </si>
  <si>
    <t>26Y</t>
  </si>
  <si>
    <t>羊水II度浑浊，妊娠合并中度贫血，孕1产1宫内妊娠39+3</t>
  </si>
  <si>
    <t>1D</t>
  </si>
  <si>
    <t>巨大儿，新生儿黄疸，双侧室管膜下囊肿，卵圆孔未闭</t>
  </si>
  <si>
    <t>广东省水电医院</t>
  </si>
  <si>
    <t>头皮血肿</t>
  </si>
  <si>
    <t>全身挫伤</t>
  </si>
  <si>
    <t>2型糖尿病足</t>
  </si>
  <si>
    <t>腰椎骨折</t>
  </si>
  <si>
    <t>鼻骨骨折</t>
  </si>
  <si>
    <t>腹腔肿瘤；电解质紊乱；胆囊炎；甲状腺囊肿</t>
  </si>
  <si>
    <t>髋关节损伤</t>
  </si>
  <si>
    <t>脑卒中</t>
  </si>
  <si>
    <t>创伤性硬膜下出血</t>
  </si>
  <si>
    <t>广东省中医院芳村医院</t>
  </si>
  <si>
    <t>上颌骨骨折</t>
  </si>
  <si>
    <t>腰部损伤</t>
  </si>
  <si>
    <t>急性复发性胰腺炎，轻症</t>
  </si>
  <si>
    <t>广东省中医院大学城医院</t>
  </si>
  <si>
    <t>创伤性休克</t>
  </si>
  <si>
    <t>急性ST段抬高型心肌梗死</t>
  </si>
  <si>
    <t>冠状动脉粥样硬化性心脏病</t>
  </si>
  <si>
    <t>广东省中医大德路总院</t>
  </si>
  <si>
    <t>广东省人民医院</t>
  </si>
  <si>
    <t>发热 昏迷</t>
  </si>
  <si>
    <t>门静脉血栓形成</t>
  </si>
  <si>
    <t>8H</t>
  </si>
  <si>
    <t>早产儿（孕期等于或大于28整周，但少于32整周）</t>
  </si>
  <si>
    <t>升主动脉瘤 妊娠合并心脏病 妊娠合并继发性高血压</t>
  </si>
  <si>
    <t>心肌炎 心源性休克 剖宫产个人史</t>
  </si>
  <si>
    <t>膝挫伤 妊娠合并心脏病</t>
  </si>
  <si>
    <t>早产儿 低出生体重儿 新生儿呼吸暂停</t>
  </si>
  <si>
    <t>妊娠合并心脏病</t>
  </si>
  <si>
    <t>喉狭窄</t>
  </si>
  <si>
    <t>呼吸衰竭、重症肺炎</t>
  </si>
  <si>
    <t>横纹肌溶解症、癫痫</t>
  </si>
  <si>
    <t>广东祈福医院</t>
  </si>
  <si>
    <t xml:space="preserve"> 1、脊髓型颈椎病 2、腰椎间盘突出</t>
  </si>
  <si>
    <t>1.脑内出血（左侧丘脑出血破入脑室）
2.创伤性血气胸（双侧）
3.急性呼吸衰竭
4.创伤性休克
5.多处骨折（寰椎、左侧锁骨、左侧肩胛骨、左侧肱骨头、双侧肋骨（左侧第1、3-7、9-12肋骨，右侧第1-3）、腰椎（1-5））
6.纵隔气肿
7.创伤性蛛网膜下出血
8.细菌性肺炎
9.创伤性胸部气管破裂？10.食管破裂？
11.创伤性凝血功能障碍
13.急性肾衰竭
14.电解质紊乱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</si>
</sst>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#,##0.00;[Red]#,##0.00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b/>
      <sz val="11"/>
      <name val="宋体"/>
      <charset val="134"/>
      <scheme val="minor"/>
    </font>
    <font>
      <sz val="9"/>
      <name val="宋体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6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1" fillId="0" borderId="0"/>
    <xf numFmtId="0" fontId="31" fillId="0" borderId="0"/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/>
    </xf>
    <xf numFmtId="0" fontId="4" fillId="0" borderId="0" xfId="0" applyFont="1" applyBorder="1">
      <alignment vertical="center"/>
    </xf>
    <xf numFmtId="0" fontId="1" fillId="0" borderId="0" xfId="0" applyFont="1" applyBorder="1">
      <alignment vertical="center"/>
    </xf>
    <xf numFmtId="0" fontId="5" fillId="2" borderId="0" xfId="50" applyNumberFormat="1" applyFont="1" applyFill="1" applyBorder="1" applyAlignment="1">
      <alignment horizontal="center" vertical="center" wrapText="1"/>
    </xf>
    <xf numFmtId="0" fontId="5" fillId="2" borderId="0" xfId="50" applyNumberFormat="1" applyFont="1" applyFill="1" applyBorder="1" applyAlignment="1">
      <alignment horizontal="center" vertical="center"/>
    </xf>
    <xf numFmtId="0" fontId="5" fillId="2" borderId="0" xfId="50" applyNumberFormat="1" applyFont="1" applyFill="1" applyBorder="1" applyAlignment="1">
      <alignment horizontal="left" vertical="center" wrapText="1"/>
    </xf>
    <xf numFmtId="176" fontId="5" fillId="0" borderId="0" xfId="50" applyNumberFormat="1" applyFont="1" applyFill="1" applyBorder="1" applyAlignment="1">
      <alignment horizontal="center" vertical="center" wrapText="1"/>
    </xf>
    <xf numFmtId="176" fontId="5" fillId="2" borderId="0" xfId="50" applyNumberFormat="1" applyFont="1" applyFill="1" applyBorder="1" applyAlignment="1">
      <alignment horizontal="center" vertical="center" wrapText="1"/>
    </xf>
    <xf numFmtId="0" fontId="6" fillId="2" borderId="1" xfId="50" applyNumberFormat="1" applyFont="1" applyFill="1" applyBorder="1" applyAlignment="1">
      <alignment horizontal="center" vertical="center" wrapText="1"/>
    </xf>
    <xf numFmtId="176" fontId="6" fillId="0" borderId="1" xfId="50" applyNumberFormat="1" applyFont="1" applyFill="1" applyBorder="1" applyAlignment="1">
      <alignment horizontal="center" vertical="center" wrapText="1"/>
    </xf>
    <xf numFmtId="176" fontId="6" fillId="2" borderId="1" xfId="50" applyNumberFormat="1" applyFont="1" applyFill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176" fontId="7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58" fontId="7" fillId="0" borderId="1" xfId="0" applyNumberFormat="1" applyFont="1" applyFill="1" applyBorder="1" applyAlignment="1" applyProtection="1">
      <alignment horizontal="center" vertical="center"/>
      <protection locked="0"/>
    </xf>
    <xf numFmtId="176" fontId="5" fillId="2" borderId="0" xfId="5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49" applyFont="1" applyFill="1" applyBorder="1" applyAlignment="1">
      <alignment horizontal="center" vertical="center" wrapText="1"/>
    </xf>
    <xf numFmtId="176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 wrapText="1"/>
    </xf>
    <xf numFmtId="0" fontId="3" fillId="0" borderId="0" xfId="50" applyFont="1" applyFill="1" applyBorder="1" applyAlignment="1">
      <alignment horizontal="center" vertical="center" wrapText="1"/>
    </xf>
    <xf numFmtId="0" fontId="7" fillId="0" borderId="1" xfId="51" applyNumberFormat="1" applyFont="1" applyFill="1" applyBorder="1" applyAlignment="1" applyProtection="1">
      <alignment horizontal="center" vertical="center"/>
    </xf>
    <xf numFmtId="0" fontId="7" fillId="0" borderId="1" xfId="51" applyFont="1" applyFill="1" applyBorder="1" applyAlignment="1">
      <alignment horizontal="center" vertical="center"/>
    </xf>
    <xf numFmtId="0" fontId="7" fillId="0" borderId="1" xfId="51" applyFont="1" applyFill="1" applyBorder="1" applyAlignment="1">
      <alignment horizontal="center" vertical="center" wrapText="1"/>
    </xf>
    <xf numFmtId="176" fontId="7" fillId="0" borderId="1" xfId="51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5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 quotePrefix="1">
      <alignment horizontal="center" vertical="center" wrapText="1"/>
      <protection locked="0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_Sheet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1049"/>
  <sheetViews>
    <sheetView tabSelected="1" workbookViewId="0">
      <pane ySplit="2" topLeftCell="A3" activePane="bottomLeft" state="frozen"/>
      <selection/>
      <selection pane="bottomLeft" activeCell="A1" sqref="A1:I1"/>
    </sheetView>
  </sheetViews>
  <sheetFormatPr defaultColWidth="10" defaultRowHeight="14.25"/>
  <cols>
    <col min="1" max="1" width="6.25" style="1" customWidth="1"/>
    <col min="2" max="2" width="6.10833333333333" style="3" customWidth="1"/>
    <col min="3" max="3" width="7.775" style="1" customWidth="1"/>
    <col min="4" max="4" width="28.6666666666667" style="4" customWidth="1"/>
    <col min="5" max="5" width="23.7583333333333" style="5" customWidth="1"/>
    <col min="6" max="6" width="17.0833333333333" style="6" customWidth="1"/>
    <col min="7" max="7" width="20.225" style="6" customWidth="1"/>
    <col min="8" max="8" width="18.8916666666667" style="7" customWidth="1"/>
    <col min="9" max="9" width="19.1083333333333" style="8" customWidth="1"/>
    <col min="10" max="16375" width="10" style="1"/>
    <col min="16376" max="16377" width="10" style="9"/>
    <col min="16378" max="16384" width="10" style="10"/>
  </cols>
  <sheetData>
    <row r="1" s="1" customFormat="1" ht="48.75" customHeight="1" spans="1:62">
      <c r="A1" s="11" t="s">
        <v>0</v>
      </c>
      <c r="B1" s="12"/>
      <c r="C1" s="12"/>
      <c r="D1" s="13"/>
      <c r="E1" s="11"/>
      <c r="F1" s="14"/>
      <c r="G1" s="15"/>
      <c r="H1" s="15"/>
      <c r="I1" s="29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</row>
    <row r="2" s="2" customFormat="1" ht="24" spans="1:16382">
      <c r="A2" s="16" t="s">
        <v>1</v>
      </c>
      <c r="B2" s="16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8" t="s">
        <v>7</v>
      </c>
      <c r="H2" s="18" t="s">
        <v>8</v>
      </c>
      <c r="I2" s="18" t="s">
        <v>9</v>
      </c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XEV2" s="33"/>
      <c r="XEW2" s="33"/>
      <c r="XEX2" s="34"/>
      <c r="XEY2" s="34"/>
      <c r="XEZ2" s="34"/>
      <c r="XFA2" s="34"/>
      <c r="XFB2" s="34"/>
    </row>
    <row r="3" s="1" customFormat="1" ht="29" customHeight="1" spans="1:9">
      <c r="A3" s="19">
        <v>1</v>
      </c>
      <c r="B3" s="19" t="s">
        <v>10</v>
      </c>
      <c r="C3" s="19" t="s">
        <v>11</v>
      </c>
      <c r="D3" s="19" t="s">
        <v>12</v>
      </c>
      <c r="E3" s="19" t="s">
        <v>13</v>
      </c>
      <c r="F3" s="20">
        <v>783.03</v>
      </c>
      <c r="G3" s="20">
        <v>783.03</v>
      </c>
      <c r="H3" s="20">
        <v>783.03</v>
      </c>
      <c r="I3" s="20">
        <f>H3*0.98</f>
        <v>767.3694</v>
      </c>
    </row>
    <row r="4" s="1" customFormat="1" ht="29" customHeight="1" spans="1:9">
      <c r="A4" s="19">
        <v>2</v>
      </c>
      <c r="B4" s="19" t="s">
        <v>14</v>
      </c>
      <c r="C4" s="19" t="s">
        <v>11</v>
      </c>
      <c r="D4" s="19" t="s">
        <v>15</v>
      </c>
      <c r="E4" s="19" t="s">
        <v>13</v>
      </c>
      <c r="F4" s="20">
        <v>11930.47</v>
      </c>
      <c r="G4" s="20">
        <f>F4-4500</f>
        <v>7430.47</v>
      </c>
      <c r="H4" s="20">
        <f>G4-4500</f>
        <v>2930.47</v>
      </c>
      <c r="I4" s="20">
        <f>H4*0.98</f>
        <v>2871.8606</v>
      </c>
    </row>
    <row r="5" s="1" customFormat="1" ht="29" customHeight="1" spans="1:9">
      <c r="A5" s="19">
        <v>3</v>
      </c>
      <c r="B5" s="21" t="s">
        <v>16</v>
      </c>
      <c r="C5" s="21" t="s">
        <v>17</v>
      </c>
      <c r="D5" s="22" t="s">
        <v>18</v>
      </c>
      <c r="E5" s="22" t="s">
        <v>13</v>
      </c>
      <c r="F5" s="23">
        <v>922.13</v>
      </c>
      <c r="G5" s="23">
        <v>422.13</v>
      </c>
      <c r="H5" s="23">
        <v>422.13</v>
      </c>
      <c r="I5" s="32">
        <v>413.6874</v>
      </c>
    </row>
    <row r="6" s="1" customFormat="1" ht="29" customHeight="1" spans="1:9">
      <c r="A6" s="19">
        <v>4</v>
      </c>
      <c r="B6" s="21" t="s">
        <v>19</v>
      </c>
      <c r="C6" s="21" t="s">
        <v>17</v>
      </c>
      <c r="D6" s="22" t="s">
        <v>20</v>
      </c>
      <c r="E6" s="22" t="s">
        <v>13</v>
      </c>
      <c r="F6" s="23">
        <v>4267.99</v>
      </c>
      <c r="G6" s="23">
        <v>2351.1</v>
      </c>
      <c r="H6" s="23">
        <v>2151.65</v>
      </c>
      <c r="I6" s="32">
        <v>2108.617</v>
      </c>
    </row>
    <row r="7" s="1" customFormat="1" ht="29" customHeight="1" spans="1:9">
      <c r="A7" s="19">
        <v>5</v>
      </c>
      <c r="B7" s="21" t="s">
        <v>21</v>
      </c>
      <c r="C7" s="21" t="s">
        <v>17</v>
      </c>
      <c r="D7" s="22" t="s">
        <v>22</v>
      </c>
      <c r="E7" s="22" t="s">
        <v>13</v>
      </c>
      <c r="F7" s="23">
        <v>2993.15</v>
      </c>
      <c r="G7" s="23">
        <v>2236.69</v>
      </c>
      <c r="H7" s="23">
        <v>2236.21</v>
      </c>
      <c r="I7" s="32">
        <v>2191.4858</v>
      </c>
    </row>
    <row r="8" s="1" customFormat="1" ht="29" customHeight="1" spans="1:9">
      <c r="A8" s="19">
        <v>6</v>
      </c>
      <c r="B8" s="21" t="s">
        <v>23</v>
      </c>
      <c r="C8" s="21" t="s">
        <v>17</v>
      </c>
      <c r="D8" s="22" t="s">
        <v>24</v>
      </c>
      <c r="E8" s="22" t="s">
        <v>13</v>
      </c>
      <c r="F8" s="23">
        <v>3610.69</v>
      </c>
      <c r="G8" s="23">
        <v>2198.04</v>
      </c>
      <c r="H8" s="23">
        <v>2168.61</v>
      </c>
      <c r="I8" s="32">
        <v>2125.2378</v>
      </c>
    </row>
    <row r="9" s="1" customFormat="1" ht="29" customHeight="1" spans="1:9">
      <c r="A9" s="19">
        <v>7</v>
      </c>
      <c r="B9" s="24" t="s">
        <v>25</v>
      </c>
      <c r="C9" s="22" t="s">
        <v>17</v>
      </c>
      <c r="D9" s="22" t="s">
        <v>26</v>
      </c>
      <c r="E9" s="22" t="s">
        <v>27</v>
      </c>
      <c r="F9" s="25">
        <v>16975.99</v>
      </c>
      <c r="G9" s="25">
        <v>16518.15</v>
      </c>
      <c r="H9" s="25">
        <v>16395.21</v>
      </c>
      <c r="I9" s="20">
        <f t="shared" ref="I9:I72" si="0">H9*0.98</f>
        <v>16067.3058</v>
      </c>
    </row>
    <row r="10" s="1" customFormat="1" ht="29" customHeight="1" spans="1:9">
      <c r="A10" s="19">
        <v>8</v>
      </c>
      <c r="B10" s="24" t="s">
        <v>28</v>
      </c>
      <c r="C10" s="22" t="s">
        <v>17</v>
      </c>
      <c r="D10" s="22" t="s">
        <v>29</v>
      </c>
      <c r="E10" s="22" t="s">
        <v>27</v>
      </c>
      <c r="F10" s="25">
        <v>32399.87</v>
      </c>
      <c r="G10" s="25">
        <v>13557.88</v>
      </c>
      <c r="H10" s="25">
        <v>13129.96</v>
      </c>
      <c r="I10" s="20">
        <f t="shared" si="0"/>
        <v>12867.3608</v>
      </c>
    </row>
    <row r="11" s="1" customFormat="1" ht="29" customHeight="1" spans="1:9">
      <c r="A11" s="19">
        <v>9</v>
      </c>
      <c r="B11" s="24" t="s">
        <v>30</v>
      </c>
      <c r="C11" s="22" t="s">
        <v>17</v>
      </c>
      <c r="D11" s="22" t="s">
        <v>31</v>
      </c>
      <c r="E11" s="22" t="s">
        <v>27</v>
      </c>
      <c r="F11" s="25">
        <v>102677.47</v>
      </c>
      <c r="G11" s="25">
        <v>12776.83</v>
      </c>
      <c r="H11" s="25">
        <v>11601.33</v>
      </c>
      <c r="I11" s="20">
        <f t="shared" si="0"/>
        <v>11369.3034</v>
      </c>
    </row>
    <row r="12" s="1" customFormat="1" ht="29" customHeight="1" spans="1:9">
      <c r="A12" s="19">
        <v>10</v>
      </c>
      <c r="B12" s="24" t="s">
        <v>32</v>
      </c>
      <c r="C12" s="22" t="s">
        <v>11</v>
      </c>
      <c r="D12" s="22" t="s">
        <v>33</v>
      </c>
      <c r="E12" s="22" t="s">
        <v>27</v>
      </c>
      <c r="F12" s="25">
        <v>12035.52</v>
      </c>
      <c r="G12" s="25">
        <v>6245.42</v>
      </c>
      <c r="H12" s="25">
        <v>6059.77</v>
      </c>
      <c r="I12" s="20">
        <f t="shared" si="0"/>
        <v>5938.5746</v>
      </c>
    </row>
    <row r="13" s="1" customFormat="1" ht="29" customHeight="1" spans="1:9">
      <c r="A13" s="19">
        <v>11</v>
      </c>
      <c r="B13" s="24" t="s">
        <v>34</v>
      </c>
      <c r="C13" s="22" t="s">
        <v>17</v>
      </c>
      <c r="D13" s="22" t="s">
        <v>35</v>
      </c>
      <c r="E13" s="22" t="s">
        <v>27</v>
      </c>
      <c r="F13" s="25">
        <v>8335.74</v>
      </c>
      <c r="G13" s="25">
        <v>8148.02</v>
      </c>
      <c r="H13" s="25">
        <v>8026.99</v>
      </c>
      <c r="I13" s="20">
        <f t="shared" si="0"/>
        <v>7866.4502</v>
      </c>
    </row>
    <row r="14" s="1" customFormat="1" ht="29" customHeight="1" spans="1:9">
      <c r="A14" s="19">
        <v>12</v>
      </c>
      <c r="B14" s="24" t="s">
        <v>36</v>
      </c>
      <c r="C14" s="22" t="s">
        <v>11</v>
      </c>
      <c r="D14" s="22" t="s">
        <v>37</v>
      </c>
      <c r="E14" s="22" t="s">
        <v>27</v>
      </c>
      <c r="F14" s="25">
        <v>35283.24</v>
      </c>
      <c r="G14" s="25">
        <v>14603.45</v>
      </c>
      <c r="H14" s="25">
        <v>14224.09</v>
      </c>
      <c r="I14" s="20">
        <f t="shared" si="0"/>
        <v>13939.6082</v>
      </c>
    </row>
    <row r="15" s="1" customFormat="1" ht="29" customHeight="1" spans="1:9">
      <c r="A15" s="19">
        <v>13</v>
      </c>
      <c r="B15" s="24" t="s">
        <v>38</v>
      </c>
      <c r="C15" s="22" t="s">
        <v>17</v>
      </c>
      <c r="D15" s="22" t="s">
        <v>39</v>
      </c>
      <c r="E15" s="22" t="s">
        <v>27</v>
      </c>
      <c r="F15" s="25">
        <v>13250.86</v>
      </c>
      <c r="G15" s="25">
        <v>9370.63</v>
      </c>
      <c r="H15" s="25">
        <v>8874.7</v>
      </c>
      <c r="I15" s="20">
        <f t="shared" si="0"/>
        <v>8697.206</v>
      </c>
    </row>
    <row r="16" s="1" customFormat="1" ht="29" customHeight="1" spans="1:9">
      <c r="A16" s="19">
        <v>14</v>
      </c>
      <c r="B16" s="24" t="s">
        <v>40</v>
      </c>
      <c r="C16" s="22" t="s">
        <v>17</v>
      </c>
      <c r="D16" s="22" t="s">
        <v>41</v>
      </c>
      <c r="E16" s="22" t="s">
        <v>27</v>
      </c>
      <c r="F16" s="25">
        <v>699.25</v>
      </c>
      <c r="G16" s="25">
        <v>699.25</v>
      </c>
      <c r="H16" s="25">
        <v>571.25</v>
      </c>
      <c r="I16" s="20">
        <f t="shared" si="0"/>
        <v>559.825</v>
      </c>
    </row>
    <row r="17" s="1" customFormat="1" ht="29" customHeight="1" spans="1:9">
      <c r="A17" s="19">
        <v>15</v>
      </c>
      <c r="B17" s="24" t="s">
        <v>42</v>
      </c>
      <c r="C17" s="22" t="s">
        <v>17</v>
      </c>
      <c r="D17" s="22" t="s">
        <v>43</v>
      </c>
      <c r="E17" s="22" t="s">
        <v>27</v>
      </c>
      <c r="F17" s="25">
        <v>4314.43</v>
      </c>
      <c r="G17" s="25">
        <v>4314.43</v>
      </c>
      <c r="H17" s="25">
        <v>3778.63</v>
      </c>
      <c r="I17" s="20">
        <f t="shared" si="0"/>
        <v>3703.0574</v>
      </c>
    </row>
    <row r="18" s="1" customFormat="1" ht="29" customHeight="1" spans="1:9">
      <c r="A18" s="19">
        <v>16</v>
      </c>
      <c r="B18" s="24" t="s">
        <v>44</v>
      </c>
      <c r="C18" s="22" t="s">
        <v>17</v>
      </c>
      <c r="D18" s="22" t="s">
        <v>45</v>
      </c>
      <c r="E18" s="22" t="s">
        <v>27</v>
      </c>
      <c r="F18" s="25">
        <v>1574.24</v>
      </c>
      <c r="G18" s="25">
        <v>574.24</v>
      </c>
      <c r="H18" s="25">
        <v>288.33</v>
      </c>
      <c r="I18" s="20">
        <f t="shared" si="0"/>
        <v>282.5634</v>
      </c>
    </row>
    <row r="19" s="1" customFormat="1" ht="29" customHeight="1" spans="1:9">
      <c r="A19" s="19">
        <v>17</v>
      </c>
      <c r="B19" s="24" t="s">
        <v>46</v>
      </c>
      <c r="C19" s="22" t="s">
        <v>17</v>
      </c>
      <c r="D19" s="22" t="s">
        <v>47</v>
      </c>
      <c r="E19" s="22" t="s">
        <v>27</v>
      </c>
      <c r="F19" s="25">
        <v>12042.92</v>
      </c>
      <c r="G19" s="25">
        <v>7201.65</v>
      </c>
      <c r="H19" s="25">
        <v>6657.56</v>
      </c>
      <c r="I19" s="20">
        <f t="shared" si="0"/>
        <v>6524.4088</v>
      </c>
    </row>
    <row r="20" s="1" customFormat="1" ht="29" customHeight="1" spans="1:9">
      <c r="A20" s="19">
        <v>18</v>
      </c>
      <c r="B20" s="24" t="s">
        <v>48</v>
      </c>
      <c r="C20" s="22" t="s">
        <v>17</v>
      </c>
      <c r="D20" s="22" t="s">
        <v>49</v>
      </c>
      <c r="E20" s="22" t="s">
        <v>27</v>
      </c>
      <c r="F20" s="25">
        <v>63353.61</v>
      </c>
      <c r="G20" s="25">
        <v>3508.35</v>
      </c>
      <c r="H20" s="25">
        <v>3375.87</v>
      </c>
      <c r="I20" s="20">
        <f t="shared" si="0"/>
        <v>3308.3526</v>
      </c>
    </row>
    <row r="21" s="1" customFormat="1" ht="29" customHeight="1" spans="1:9">
      <c r="A21" s="19">
        <v>19</v>
      </c>
      <c r="B21" s="24" t="s">
        <v>50</v>
      </c>
      <c r="C21" s="22" t="s">
        <v>17</v>
      </c>
      <c r="D21" s="22" t="s">
        <v>51</v>
      </c>
      <c r="E21" s="22" t="s">
        <v>27</v>
      </c>
      <c r="F21" s="25">
        <v>10328.61</v>
      </c>
      <c r="G21" s="25">
        <f>7220.27-1100</f>
        <v>6120.27</v>
      </c>
      <c r="H21" s="25">
        <v>5208.59</v>
      </c>
      <c r="I21" s="20">
        <f t="shared" si="0"/>
        <v>5104.4182</v>
      </c>
    </row>
    <row r="22" s="1" customFormat="1" ht="29" customHeight="1" spans="1:9">
      <c r="A22" s="19">
        <v>20</v>
      </c>
      <c r="B22" s="24" t="s">
        <v>30</v>
      </c>
      <c r="C22" s="22" t="s">
        <v>17</v>
      </c>
      <c r="D22" s="22" t="s">
        <v>52</v>
      </c>
      <c r="E22" s="22" t="s">
        <v>27</v>
      </c>
      <c r="F22" s="25">
        <v>100826.44</v>
      </c>
      <c r="G22" s="25">
        <v>60161.31</v>
      </c>
      <c r="H22" s="25">
        <v>58321.57</v>
      </c>
      <c r="I22" s="20">
        <f t="shared" si="0"/>
        <v>57155.1386</v>
      </c>
    </row>
    <row r="23" s="1" customFormat="1" ht="29" customHeight="1" spans="1:9">
      <c r="A23" s="19">
        <v>21</v>
      </c>
      <c r="B23" s="24" t="s">
        <v>32</v>
      </c>
      <c r="C23" s="22" t="s">
        <v>17</v>
      </c>
      <c r="D23" s="22" t="s">
        <v>53</v>
      </c>
      <c r="E23" s="22" t="s">
        <v>27</v>
      </c>
      <c r="F23" s="25">
        <v>73041.33</v>
      </c>
      <c r="G23" s="25">
        <v>14258.55</v>
      </c>
      <c r="H23" s="25">
        <v>13923.89</v>
      </c>
      <c r="I23" s="20">
        <f t="shared" si="0"/>
        <v>13645.4122</v>
      </c>
    </row>
    <row r="24" s="1" customFormat="1" ht="29" customHeight="1" spans="1:9">
      <c r="A24" s="19">
        <v>22</v>
      </c>
      <c r="B24" s="24" t="s">
        <v>54</v>
      </c>
      <c r="C24" s="22" t="s">
        <v>17</v>
      </c>
      <c r="D24" s="22" t="s">
        <v>55</v>
      </c>
      <c r="E24" s="22" t="s">
        <v>27</v>
      </c>
      <c r="F24" s="25">
        <v>8100.86</v>
      </c>
      <c r="G24" s="25">
        <v>8100.86</v>
      </c>
      <c r="H24" s="25">
        <v>7531.08</v>
      </c>
      <c r="I24" s="20">
        <f t="shared" si="0"/>
        <v>7380.4584</v>
      </c>
    </row>
    <row r="25" s="1" customFormat="1" ht="29" customHeight="1" spans="1:9">
      <c r="A25" s="19">
        <v>23</v>
      </c>
      <c r="B25" s="24" t="s">
        <v>56</v>
      </c>
      <c r="C25" s="22" t="s">
        <v>17</v>
      </c>
      <c r="D25" s="22" t="s">
        <v>57</v>
      </c>
      <c r="E25" s="22" t="s">
        <v>27</v>
      </c>
      <c r="F25" s="25">
        <v>3038.85</v>
      </c>
      <c r="G25" s="25">
        <v>3038.85</v>
      </c>
      <c r="H25" s="25">
        <v>2872.65</v>
      </c>
      <c r="I25" s="20">
        <f t="shared" si="0"/>
        <v>2815.197</v>
      </c>
    </row>
    <row r="26" s="1" customFormat="1" ht="29" customHeight="1" spans="1:9">
      <c r="A26" s="19">
        <v>24</v>
      </c>
      <c r="B26" s="24" t="s">
        <v>44</v>
      </c>
      <c r="C26" s="22" t="s">
        <v>17</v>
      </c>
      <c r="D26" s="22" t="s">
        <v>58</v>
      </c>
      <c r="E26" s="22" t="s">
        <v>27</v>
      </c>
      <c r="F26" s="25">
        <v>1903.81</v>
      </c>
      <c r="G26" s="25">
        <v>1903.81</v>
      </c>
      <c r="H26" s="25">
        <v>1460.57</v>
      </c>
      <c r="I26" s="20">
        <f t="shared" si="0"/>
        <v>1431.3586</v>
      </c>
    </row>
    <row r="27" s="1" customFormat="1" ht="29" customHeight="1" spans="1:9">
      <c r="A27" s="19">
        <v>25</v>
      </c>
      <c r="B27" s="24" t="s">
        <v>59</v>
      </c>
      <c r="C27" s="22" t="s">
        <v>17</v>
      </c>
      <c r="D27" s="22" t="s">
        <v>60</v>
      </c>
      <c r="E27" s="22" t="s">
        <v>27</v>
      </c>
      <c r="F27" s="25">
        <v>7478.96</v>
      </c>
      <c r="G27" s="25">
        <v>7278.96</v>
      </c>
      <c r="H27" s="25">
        <v>6664.82</v>
      </c>
      <c r="I27" s="20">
        <f t="shared" si="0"/>
        <v>6531.5236</v>
      </c>
    </row>
    <row r="28" s="1" customFormat="1" ht="29" customHeight="1" spans="1:9">
      <c r="A28" s="19">
        <v>26</v>
      </c>
      <c r="B28" s="24" t="s">
        <v>61</v>
      </c>
      <c r="C28" s="22" t="s">
        <v>17</v>
      </c>
      <c r="D28" s="22" t="s">
        <v>62</v>
      </c>
      <c r="E28" s="22" t="s">
        <v>27</v>
      </c>
      <c r="F28" s="25">
        <v>2599.93</v>
      </c>
      <c r="G28" s="25">
        <v>599.93</v>
      </c>
      <c r="H28" s="25">
        <v>48.53</v>
      </c>
      <c r="I28" s="20">
        <f t="shared" si="0"/>
        <v>47.5594</v>
      </c>
    </row>
    <row r="29" s="1" customFormat="1" ht="29" customHeight="1" spans="1:9">
      <c r="A29" s="19">
        <v>27</v>
      </c>
      <c r="B29" s="24" t="s">
        <v>63</v>
      </c>
      <c r="C29" s="22" t="s">
        <v>11</v>
      </c>
      <c r="D29" s="22" t="s">
        <v>64</v>
      </c>
      <c r="E29" s="22" t="s">
        <v>27</v>
      </c>
      <c r="F29" s="25">
        <v>18953.43</v>
      </c>
      <c r="G29" s="25">
        <v>17953.43</v>
      </c>
      <c r="H29" s="25">
        <v>4128.48</v>
      </c>
      <c r="I29" s="20">
        <f t="shared" si="0"/>
        <v>4045.9104</v>
      </c>
    </row>
    <row r="30" s="1" customFormat="1" ht="29" customHeight="1" spans="1:9">
      <c r="A30" s="19">
        <v>28</v>
      </c>
      <c r="B30" s="24" t="s">
        <v>65</v>
      </c>
      <c r="C30" s="22" t="s">
        <v>17</v>
      </c>
      <c r="D30" s="22" t="s">
        <v>66</v>
      </c>
      <c r="E30" s="22" t="s">
        <v>27</v>
      </c>
      <c r="F30" s="25">
        <v>17833.97</v>
      </c>
      <c r="G30" s="25">
        <v>10141.62</v>
      </c>
      <c r="H30" s="25">
        <v>9378.86</v>
      </c>
      <c r="I30" s="20">
        <f t="shared" si="0"/>
        <v>9191.2828</v>
      </c>
    </row>
    <row r="31" s="1" customFormat="1" ht="29" customHeight="1" spans="1:9">
      <c r="A31" s="19">
        <v>29</v>
      </c>
      <c r="B31" s="24" t="s">
        <v>67</v>
      </c>
      <c r="C31" s="22" t="s">
        <v>17</v>
      </c>
      <c r="D31" s="22" t="s">
        <v>68</v>
      </c>
      <c r="E31" s="22" t="s">
        <v>27</v>
      </c>
      <c r="F31" s="25">
        <v>3011.08</v>
      </c>
      <c r="G31" s="25">
        <v>3011.08</v>
      </c>
      <c r="H31" s="25">
        <v>2461.58</v>
      </c>
      <c r="I31" s="20">
        <f t="shared" si="0"/>
        <v>2412.3484</v>
      </c>
    </row>
    <row r="32" s="1" customFormat="1" ht="29" customHeight="1" spans="1:9">
      <c r="A32" s="19">
        <v>30</v>
      </c>
      <c r="B32" s="24" t="s">
        <v>69</v>
      </c>
      <c r="C32" s="22" t="s">
        <v>17</v>
      </c>
      <c r="D32" s="22" t="s">
        <v>70</v>
      </c>
      <c r="E32" s="22" t="s">
        <v>27</v>
      </c>
      <c r="F32" s="25">
        <v>15913.96</v>
      </c>
      <c r="G32" s="25">
        <v>7688.7</v>
      </c>
      <c r="H32" s="25">
        <v>7357.2</v>
      </c>
      <c r="I32" s="20">
        <f t="shared" si="0"/>
        <v>7210.056</v>
      </c>
    </row>
    <row r="33" s="1" customFormat="1" ht="29" customHeight="1" spans="1:9">
      <c r="A33" s="19">
        <v>31</v>
      </c>
      <c r="B33" s="24" t="s">
        <v>25</v>
      </c>
      <c r="C33" s="22" t="s">
        <v>11</v>
      </c>
      <c r="D33" s="22" t="s">
        <v>71</v>
      </c>
      <c r="E33" s="22" t="s">
        <v>27</v>
      </c>
      <c r="F33" s="25">
        <v>21519.18</v>
      </c>
      <c r="G33" s="25">
        <v>18519.18</v>
      </c>
      <c r="H33" s="25">
        <v>15717.08</v>
      </c>
      <c r="I33" s="20">
        <f t="shared" si="0"/>
        <v>15402.7384</v>
      </c>
    </row>
    <row r="34" s="1" customFormat="1" ht="29" customHeight="1" spans="1:9">
      <c r="A34" s="19">
        <v>32</v>
      </c>
      <c r="B34" s="24" t="s">
        <v>30</v>
      </c>
      <c r="C34" s="22" t="s">
        <v>11</v>
      </c>
      <c r="D34" s="22" t="s">
        <v>72</v>
      </c>
      <c r="E34" s="22" t="s">
        <v>27</v>
      </c>
      <c r="F34" s="25">
        <v>51127.5</v>
      </c>
      <c r="G34" s="25">
        <v>4730.38</v>
      </c>
      <c r="H34" s="25">
        <v>4431.22</v>
      </c>
      <c r="I34" s="20">
        <f t="shared" si="0"/>
        <v>4342.5956</v>
      </c>
    </row>
    <row r="35" s="1" customFormat="1" ht="29" customHeight="1" spans="1:9">
      <c r="A35" s="19">
        <v>33</v>
      </c>
      <c r="B35" s="24" t="s">
        <v>73</v>
      </c>
      <c r="C35" s="22" t="s">
        <v>17</v>
      </c>
      <c r="D35" s="22" t="s">
        <v>74</v>
      </c>
      <c r="E35" s="22" t="s">
        <v>27</v>
      </c>
      <c r="F35" s="25">
        <v>14193.95</v>
      </c>
      <c r="G35" s="25">
        <v>9829.11</v>
      </c>
      <c r="H35" s="22">
        <v>9445.15</v>
      </c>
      <c r="I35" s="20">
        <f t="shared" si="0"/>
        <v>9256.247</v>
      </c>
    </row>
    <row r="36" s="1" customFormat="1" ht="29" customHeight="1" spans="1:9">
      <c r="A36" s="19">
        <v>34</v>
      </c>
      <c r="B36" s="24" t="s">
        <v>30</v>
      </c>
      <c r="C36" s="22" t="s">
        <v>17</v>
      </c>
      <c r="D36" s="22" t="s">
        <v>75</v>
      </c>
      <c r="E36" s="22" t="s">
        <v>27</v>
      </c>
      <c r="F36" s="25">
        <v>26236.6</v>
      </c>
      <c r="G36" s="25">
        <v>11693.83</v>
      </c>
      <c r="H36" s="25">
        <v>8112.97</v>
      </c>
      <c r="I36" s="20">
        <f t="shared" si="0"/>
        <v>7950.7106</v>
      </c>
    </row>
    <row r="37" s="1" customFormat="1" ht="29" customHeight="1" spans="1:9">
      <c r="A37" s="19">
        <v>35</v>
      </c>
      <c r="B37" s="24" t="s">
        <v>54</v>
      </c>
      <c r="C37" s="22" t="s">
        <v>17</v>
      </c>
      <c r="D37" s="22" t="s">
        <v>76</v>
      </c>
      <c r="E37" s="22" t="s">
        <v>27</v>
      </c>
      <c r="F37" s="25">
        <v>2001.58</v>
      </c>
      <c r="G37" s="25">
        <v>801.58</v>
      </c>
      <c r="H37" s="25">
        <v>678.5</v>
      </c>
      <c r="I37" s="20">
        <f t="shared" si="0"/>
        <v>664.93</v>
      </c>
    </row>
    <row r="38" s="1" customFormat="1" ht="29" customHeight="1" spans="1:9">
      <c r="A38" s="19">
        <v>36</v>
      </c>
      <c r="B38" s="24" t="s">
        <v>77</v>
      </c>
      <c r="C38" s="22" t="s">
        <v>11</v>
      </c>
      <c r="D38" s="22" t="s">
        <v>78</v>
      </c>
      <c r="E38" s="22" t="s">
        <v>27</v>
      </c>
      <c r="F38" s="25">
        <v>53046.18</v>
      </c>
      <c r="G38" s="25">
        <v>52046.18</v>
      </c>
      <c r="H38" s="25">
        <v>48267.17</v>
      </c>
      <c r="I38" s="20">
        <f t="shared" si="0"/>
        <v>47301.8266</v>
      </c>
    </row>
    <row r="39" s="1" customFormat="1" ht="29" customHeight="1" spans="1:9">
      <c r="A39" s="19">
        <v>37</v>
      </c>
      <c r="B39" s="24" t="s">
        <v>79</v>
      </c>
      <c r="C39" s="22" t="s">
        <v>17</v>
      </c>
      <c r="D39" s="22" t="s">
        <v>80</v>
      </c>
      <c r="E39" s="22" t="s">
        <v>27</v>
      </c>
      <c r="F39" s="25">
        <v>2667.34</v>
      </c>
      <c r="G39" s="25">
        <v>2667.34</v>
      </c>
      <c r="H39" s="25">
        <v>2498.77</v>
      </c>
      <c r="I39" s="20">
        <f t="shared" si="0"/>
        <v>2448.7946</v>
      </c>
    </row>
    <row r="40" s="1" customFormat="1" ht="29" customHeight="1" spans="1:9">
      <c r="A40" s="19">
        <v>38</v>
      </c>
      <c r="B40" s="24" t="s">
        <v>81</v>
      </c>
      <c r="C40" s="22" t="s">
        <v>17</v>
      </c>
      <c r="D40" s="22" t="s">
        <v>82</v>
      </c>
      <c r="E40" s="22" t="s">
        <v>27</v>
      </c>
      <c r="F40" s="25">
        <v>9276.18</v>
      </c>
      <c r="G40" s="25">
        <v>4741.19</v>
      </c>
      <c r="H40" s="25">
        <v>3323.07</v>
      </c>
      <c r="I40" s="20">
        <f t="shared" si="0"/>
        <v>3256.6086</v>
      </c>
    </row>
    <row r="41" s="1" customFormat="1" ht="29" customHeight="1" spans="1:9">
      <c r="A41" s="19">
        <v>39</v>
      </c>
      <c r="B41" s="24" t="s">
        <v>83</v>
      </c>
      <c r="C41" s="22" t="s">
        <v>17</v>
      </c>
      <c r="D41" s="22" t="s">
        <v>84</v>
      </c>
      <c r="E41" s="22" t="s">
        <v>27</v>
      </c>
      <c r="F41" s="25">
        <v>23144.61</v>
      </c>
      <c r="G41" s="25">
        <v>16860.08</v>
      </c>
      <c r="H41" s="25">
        <v>13805.41</v>
      </c>
      <c r="I41" s="20">
        <f t="shared" si="0"/>
        <v>13529.3018</v>
      </c>
    </row>
    <row r="42" s="1" customFormat="1" ht="29" customHeight="1" spans="1:9">
      <c r="A42" s="19">
        <v>40</v>
      </c>
      <c r="B42" s="24" t="s">
        <v>25</v>
      </c>
      <c r="C42" s="22" t="s">
        <v>17</v>
      </c>
      <c r="D42" s="22" t="s">
        <v>85</v>
      </c>
      <c r="E42" s="22" t="s">
        <v>27</v>
      </c>
      <c r="F42" s="25">
        <v>6998.92</v>
      </c>
      <c r="G42" s="25">
        <v>3998.92</v>
      </c>
      <c r="H42" s="25">
        <v>3702.47</v>
      </c>
      <c r="I42" s="20">
        <f t="shared" si="0"/>
        <v>3628.4206</v>
      </c>
    </row>
    <row r="43" s="1" customFormat="1" ht="29" customHeight="1" spans="1:9">
      <c r="A43" s="19">
        <v>41</v>
      </c>
      <c r="B43" s="24" t="s">
        <v>86</v>
      </c>
      <c r="C43" s="22" t="s">
        <v>17</v>
      </c>
      <c r="D43" s="22" t="s">
        <v>87</v>
      </c>
      <c r="E43" s="22" t="s">
        <v>27</v>
      </c>
      <c r="F43" s="25">
        <v>11483.86</v>
      </c>
      <c r="G43" s="25">
        <v>6786.57</v>
      </c>
      <c r="H43" s="25">
        <v>3704.65</v>
      </c>
      <c r="I43" s="20">
        <f t="shared" si="0"/>
        <v>3630.557</v>
      </c>
    </row>
    <row r="44" s="1" customFormat="1" ht="29" customHeight="1" spans="1:9">
      <c r="A44" s="19">
        <v>42</v>
      </c>
      <c r="B44" s="24" t="s">
        <v>30</v>
      </c>
      <c r="C44" s="22" t="s">
        <v>17</v>
      </c>
      <c r="D44" s="22" t="s">
        <v>88</v>
      </c>
      <c r="E44" s="22" t="s">
        <v>27</v>
      </c>
      <c r="F44" s="25">
        <v>5067.97</v>
      </c>
      <c r="G44" s="25">
        <v>3067.97</v>
      </c>
      <c r="H44" s="25">
        <v>2409.37</v>
      </c>
      <c r="I44" s="20">
        <f t="shared" si="0"/>
        <v>2361.1826</v>
      </c>
    </row>
    <row r="45" s="1" customFormat="1" ht="29" customHeight="1" spans="1:9">
      <c r="A45" s="19">
        <v>43</v>
      </c>
      <c r="B45" s="24" t="s">
        <v>38</v>
      </c>
      <c r="C45" s="22" t="s">
        <v>17</v>
      </c>
      <c r="D45" s="22" t="s">
        <v>89</v>
      </c>
      <c r="E45" s="22" t="s">
        <v>27</v>
      </c>
      <c r="F45" s="25">
        <v>11175.45</v>
      </c>
      <c r="G45" s="25">
        <v>5881.46</v>
      </c>
      <c r="H45" s="25">
        <v>5148.23</v>
      </c>
      <c r="I45" s="20">
        <f t="shared" si="0"/>
        <v>5045.2654</v>
      </c>
    </row>
    <row r="46" s="1" customFormat="1" ht="29" customHeight="1" spans="1:9">
      <c r="A46" s="19">
        <v>44</v>
      </c>
      <c r="B46" s="26" t="s">
        <v>81</v>
      </c>
      <c r="C46" s="22" t="s">
        <v>17</v>
      </c>
      <c r="D46" s="56" t="s">
        <v>90</v>
      </c>
      <c r="E46" s="22" t="s">
        <v>27</v>
      </c>
      <c r="F46" s="25">
        <v>2164.28</v>
      </c>
      <c r="G46" s="25">
        <v>1164.28</v>
      </c>
      <c r="H46" s="25">
        <v>563.04</v>
      </c>
      <c r="I46" s="20">
        <f t="shared" si="0"/>
        <v>551.7792</v>
      </c>
    </row>
    <row r="47" s="1" customFormat="1" ht="29" customHeight="1" spans="1:9">
      <c r="A47" s="19">
        <v>45</v>
      </c>
      <c r="B47" s="26" t="s">
        <v>32</v>
      </c>
      <c r="C47" s="22" t="s">
        <v>17</v>
      </c>
      <c r="D47" s="56" t="s">
        <v>91</v>
      </c>
      <c r="E47" s="22" t="s">
        <v>27</v>
      </c>
      <c r="F47" s="25">
        <v>282.11</v>
      </c>
      <c r="G47" s="25">
        <v>282.11</v>
      </c>
      <c r="H47" s="25">
        <v>257.17</v>
      </c>
      <c r="I47" s="20">
        <f t="shared" si="0"/>
        <v>252.0266</v>
      </c>
    </row>
    <row r="48" s="1" customFormat="1" ht="29" customHeight="1" spans="1:9">
      <c r="A48" s="19">
        <v>46</v>
      </c>
      <c r="B48" s="26" t="s">
        <v>32</v>
      </c>
      <c r="C48" s="22" t="s">
        <v>17</v>
      </c>
      <c r="D48" s="56" t="s">
        <v>92</v>
      </c>
      <c r="E48" s="22" t="s">
        <v>27</v>
      </c>
      <c r="F48" s="25">
        <v>57586.98</v>
      </c>
      <c r="G48" s="25">
        <v>34322.06</v>
      </c>
      <c r="H48" s="25">
        <v>24766.57</v>
      </c>
      <c r="I48" s="20">
        <f t="shared" si="0"/>
        <v>24271.2386</v>
      </c>
    </row>
    <row r="49" s="1" customFormat="1" ht="29" customHeight="1" spans="1:9">
      <c r="A49" s="19">
        <v>47</v>
      </c>
      <c r="B49" s="26" t="s">
        <v>50</v>
      </c>
      <c r="C49" s="22" t="s">
        <v>11</v>
      </c>
      <c r="D49" s="56" t="s">
        <v>93</v>
      </c>
      <c r="E49" s="22" t="s">
        <v>27</v>
      </c>
      <c r="F49" s="25">
        <v>1462.04</v>
      </c>
      <c r="G49" s="25">
        <v>889.31</v>
      </c>
      <c r="H49" s="25">
        <v>836.22</v>
      </c>
      <c r="I49" s="20">
        <f t="shared" si="0"/>
        <v>819.4956</v>
      </c>
    </row>
    <row r="50" s="1" customFormat="1" ht="29" customHeight="1" spans="1:9">
      <c r="A50" s="19">
        <v>48</v>
      </c>
      <c r="B50" s="26" t="s">
        <v>94</v>
      </c>
      <c r="C50" s="28" t="s">
        <v>11</v>
      </c>
      <c r="D50" s="56" t="s">
        <v>95</v>
      </c>
      <c r="E50" s="22" t="s">
        <v>27</v>
      </c>
      <c r="F50" s="25">
        <v>31183.48</v>
      </c>
      <c r="G50" s="25">
        <v>31183.48</v>
      </c>
      <c r="H50" s="25">
        <v>30649.71</v>
      </c>
      <c r="I50" s="20">
        <f t="shared" si="0"/>
        <v>30036.7158</v>
      </c>
    </row>
    <row r="51" s="1" customFormat="1" ht="29" customHeight="1" spans="1:9">
      <c r="A51" s="19">
        <v>49</v>
      </c>
      <c r="B51" s="22" t="s">
        <v>96</v>
      </c>
      <c r="C51" s="22" t="s">
        <v>17</v>
      </c>
      <c r="D51" s="22" t="s">
        <v>97</v>
      </c>
      <c r="E51" s="22" t="s">
        <v>27</v>
      </c>
      <c r="F51" s="25">
        <v>39285.86</v>
      </c>
      <c r="G51" s="25">
        <v>2707.02</v>
      </c>
      <c r="H51" s="25">
        <v>2703.66</v>
      </c>
      <c r="I51" s="20">
        <f t="shared" si="0"/>
        <v>2649.5868</v>
      </c>
    </row>
    <row r="52" s="1" customFormat="1" ht="29" customHeight="1" spans="1:9">
      <c r="A52" s="19">
        <v>50</v>
      </c>
      <c r="B52" s="22" t="s">
        <v>98</v>
      </c>
      <c r="C52" s="22" t="s">
        <v>17</v>
      </c>
      <c r="D52" s="22" t="s">
        <v>99</v>
      </c>
      <c r="E52" s="22" t="s">
        <v>27</v>
      </c>
      <c r="F52" s="25">
        <v>7531.06</v>
      </c>
      <c r="G52" s="25">
        <v>2985.1</v>
      </c>
      <c r="H52" s="25">
        <v>2414.94</v>
      </c>
      <c r="I52" s="20">
        <f t="shared" si="0"/>
        <v>2366.6412</v>
      </c>
    </row>
    <row r="53" s="1" customFormat="1" ht="29" customHeight="1" spans="1:9">
      <c r="A53" s="19">
        <v>51</v>
      </c>
      <c r="B53" s="22" t="s">
        <v>100</v>
      </c>
      <c r="C53" s="22" t="s">
        <v>17</v>
      </c>
      <c r="D53" s="22" t="s">
        <v>101</v>
      </c>
      <c r="E53" s="22" t="s">
        <v>27</v>
      </c>
      <c r="F53" s="25">
        <v>71618.35</v>
      </c>
      <c r="G53" s="25">
        <v>57589.9</v>
      </c>
      <c r="H53" s="25">
        <v>55537.54</v>
      </c>
      <c r="I53" s="20">
        <f t="shared" si="0"/>
        <v>54426.7892</v>
      </c>
    </row>
    <row r="54" s="1" customFormat="1" ht="42" customHeight="1" spans="1:9">
      <c r="A54" s="19">
        <v>52</v>
      </c>
      <c r="B54" s="22" t="s">
        <v>102</v>
      </c>
      <c r="C54" s="22" t="s">
        <v>17</v>
      </c>
      <c r="D54" s="22" t="s">
        <v>103</v>
      </c>
      <c r="E54" s="22" t="s">
        <v>27</v>
      </c>
      <c r="F54" s="25">
        <v>50830.81</v>
      </c>
      <c r="G54" s="25">
        <v>18803.73</v>
      </c>
      <c r="H54" s="25">
        <v>18474.32</v>
      </c>
      <c r="I54" s="20">
        <f t="shared" si="0"/>
        <v>18104.8336</v>
      </c>
    </row>
    <row r="55" s="1" customFormat="1" ht="42" customHeight="1" spans="1:9">
      <c r="A55" s="19">
        <v>53</v>
      </c>
      <c r="B55" s="22" t="s">
        <v>104</v>
      </c>
      <c r="C55" s="22" t="s">
        <v>17</v>
      </c>
      <c r="D55" s="22" t="s">
        <v>105</v>
      </c>
      <c r="E55" s="22" t="s">
        <v>27</v>
      </c>
      <c r="F55" s="25">
        <v>6726.6</v>
      </c>
      <c r="G55" s="25">
        <v>6015.4</v>
      </c>
      <c r="H55" s="25">
        <v>5872.32</v>
      </c>
      <c r="I55" s="20">
        <f t="shared" si="0"/>
        <v>5754.8736</v>
      </c>
    </row>
    <row r="56" s="1" customFormat="1" ht="42" customHeight="1" spans="1:9">
      <c r="A56" s="19">
        <v>54</v>
      </c>
      <c r="B56" s="22" t="s">
        <v>106</v>
      </c>
      <c r="C56" s="22" t="s">
        <v>17</v>
      </c>
      <c r="D56" s="22" t="s">
        <v>107</v>
      </c>
      <c r="E56" s="22" t="s">
        <v>27</v>
      </c>
      <c r="F56" s="25">
        <v>21759.24</v>
      </c>
      <c r="G56" s="25">
        <v>1772.98</v>
      </c>
      <c r="H56" s="25">
        <v>1718.76</v>
      </c>
      <c r="I56" s="20">
        <f t="shared" si="0"/>
        <v>1684.3848</v>
      </c>
    </row>
    <row r="57" s="1" customFormat="1" ht="42" customHeight="1" spans="1:9">
      <c r="A57" s="19">
        <v>55</v>
      </c>
      <c r="B57" s="22" t="s">
        <v>106</v>
      </c>
      <c r="C57" s="22" t="s">
        <v>17</v>
      </c>
      <c r="D57" s="22" t="s">
        <v>108</v>
      </c>
      <c r="E57" s="22" t="s">
        <v>27</v>
      </c>
      <c r="F57" s="25">
        <v>5062.44</v>
      </c>
      <c r="G57" s="25">
        <v>2743</v>
      </c>
      <c r="H57" s="25">
        <v>2624.4</v>
      </c>
      <c r="I57" s="20">
        <f t="shared" si="0"/>
        <v>2571.912</v>
      </c>
    </row>
    <row r="58" s="1" customFormat="1" ht="42" customHeight="1" spans="1:9">
      <c r="A58" s="19">
        <v>56</v>
      </c>
      <c r="B58" s="22" t="s">
        <v>109</v>
      </c>
      <c r="C58" s="22" t="s">
        <v>17</v>
      </c>
      <c r="D58" s="22" t="s">
        <v>110</v>
      </c>
      <c r="E58" s="22" t="s">
        <v>27</v>
      </c>
      <c r="F58" s="25">
        <v>10260.17</v>
      </c>
      <c r="G58" s="25">
        <v>3720.16</v>
      </c>
      <c r="H58" s="25">
        <v>3692.16</v>
      </c>
      <c r="I58" s="20">
        <f t="shared" si="0"/>
        <v>3618.3168</v>
      </c>
    </row>
    <row r="59" s="1" customFormat="1" ht="42" customHeight="1" spans="1:9">
      <c r="A59" s="19">
        <v>57</v>
      </c>
      <c r="B59" s="22" t="s">
        <v>111</v>
      </c>
      <c r="C59" s="22" t="s">
        <v>17</v>
      </c>
      <c r="D59" s="22" t="s">
        <v>112</v>
      </c>
      <c r="E59" s="22" t="s">
        <v>27</v>
      </c>
      <c r="F59" s="25">
        <v>3588.22</v>
      </c>
      <c r="G59" s="25">
        <v>1188.22</v>
      </c>
      <c r="H59" s="25">
        <v>1188.22</v>
      </c>
      <c r="I59" s="20">
        <f t="shared" si="0"/>
        <v>1164.4556</v>
      </c>
    </row>
    <row r="60" s="1" customFormat="1" ht="42" customHeight="1" spans="1:9">
      <c r="A60" s="19">
        <v>58</v>
      </c>
      <c r="B60" s="22" t="s">
        <v>113</v>
      </c>
      <c r="C60" s="22" t="s">
        <v>17</v>
      </c>
      <c r="D60" s="22" t="s">
        <v>114</v>
      </c>
      <c r="E60" s="22" t="s">
        <v>27</v>
      </c>
      <c r="F60" s="25">
        <v>135056.35</v>
      </c>
      <c r="G60" s="25">
        <v>36241.81</v>
      </c>
      <c r="H60" s="25">
        <v>35844.76</v>
      </c>
      <c r="I60" s="20">
        <f t="shared" si="0"/>
        <v>35127.8648</v>
      </c>
    </row>
    <row r="61" s="1" customFormat="1" ht="42" customHeight="1" spans="1:9">
      <c r="A61" s="19">
        <v>59</v>
      </c>
      <c r="B61" s="22" t="s">
        <v>115</v>
      </c>
      <c r="C61" s="22" t="s">
        <v>17</v>
      </c>
      <c r="D61" s="22" t="s">
        <v>116</v>
      </c>
      <c r="E61" s="22" t="s">
        <v>27</v>
      </c>
      <c r="F61" s="25">
        <v>31219.76</v>
      </c>
      <c r="G61" s="25">
        <v>24588.57</v>
      </c>
      <c r="H61" s="25">
        <v>19642.99</v>
      </c>
      <c r="I61" s="20">
        <f t="shared" si="0"/>
        <v>19250.1302</v>
      </c>
    </row>
    <row r="62" s="1" customFormat="1" ht="42" customHeight="1" spans="1:9">
      <c r="A62" s="19">
        <v>60</v>
      </c>
      <c r="B62" s="22" t="s">
        <v>117</v>
      </c>
      <c r="C62" s="22" t="s">
        <v>17</v>
      </c>
      <c r="D62" s="22" t="s">
        <v>118</v>
      </c>
      <c r="E62" s="22" t="s">
        <v>27</v>
      </c>
      <c r="F62" s="25">
        <v>9382.7</v>
      </c>
      <c r="G62" s="25">
        <v>9382.7</v>
      </c>
      <c r="H62" s="25">
        <v>8251</v>
      </c>
      <c r="I62" s="20">
        <f t="shared" si="0"/>
        <v>8085.98</v>
      </c>
    </row>
    <row r="63" s="1" customFormat="1" ht="42" customHeight="1" spans="1:9">
      <c r="A63" s="19">
        <v>61</v>
      </c>
      <c r="B63" s="22" t="s">
        <v>119</v>
      </c>
      <c r="C63" s="22" t="s">
        <v>17</v>
      </c>
      <c r="D63" s="22" t="s">
        <v>120</v>
      </c>
      <c r="E63" s="22" t="s">
        <v>27</v>
      </c>
      <c r="F63" s="25">
        <v>24311.58</v>
      </c>
      <c r="G63" s="25">
        <v>4426.32</v>
      </c>
      <c r="H63" s="25">
        <v>4404.4</v>
      </c>
      <c r="I63" s="20">
        <f t="shared" si="0"/>
        <v>4316.312</v>
      </c>
    </row>
    <row r="64" s="1" customFormat="1" ht="42" customHeight="1" spans="1:9">
      <c r="A64" s="19">
        <v>62</v>
      </c>
      <c r="B64" s="22" t="s">
        <v>121</v>
      </c>
      <c r="C64" s="22" t="s">
        <v>17</v>
      </c>
      <c r="D64" s="22" t="s">
        <v>122</v>
      </c>
      <c r="E64" s="22" t="s">
        <v>27</v>
      </c>
      <c r="F64" s="25">
        <v>4327.03</v>
      </c>
      <c r="G64" s="25">
        <v>4227.03</v>
      </c>
      <c r="H64" s="25">
        <v>4177.09</v>
      </c>
      <c r="I64" s="20">
        <f t="shared" si="0"/>
        <v>4093.5482</v>
      </c>
    </row>
    <row r="65" s="1" customFormat="1" ht="42" customHeight="1" spans="1:9">
      <c r="A65" s="19">
        <v>63</v>
      </c>
      <c r="B65" s="22" t="s">
        <v>123</v>
      </c>
      <c r="C65" s="22" t="s">
        <v>17</v>
      </c>
      <c r="D65" s="22" t="s">
        <v>124</v>
      </c>
      <c r="E65" s="22" t="s">
        <v>27</v>
      </c>
      <c r="F65" s="25">
        <v>6422.66</v>
      </c>
      <c r="G65" s="25">
        <v>2622.88</v>
      </c>
      <c r="H65" s="25">
        <v>2487.92</v>
      </c>
      <c r="I65" s="20">
        <f t="shared" si="0"/>
        <v>2438.1616</v>
      </c>
    </row>
    <row r="66" s="1" customFormat="1" ht="42" customHeight="1" spans="1:9">
      <c r="A66" s="19">
        <v>64</v>
      </c>
      <c r="B66" s="22" t="s">
        <v>125</v>
      </c>
      <c r="C66" s="22" t="s">
        <v>11</v>
      </c>
      <c r="D66" s="22" t="s">
        <v>126</v>
      </c>
      <c r="E66" s="22" t="s">
        <v>27</v>
      </c>
      <c r="F66" s="25">
        <v>110502.57</v>
      </c>
      <c r="G66" s="25">
        <v>3787.3</v>
      </c>
      <c r="H66" s="25">
        <v>2884.6</v>
      </c>
      <c r="I66" s="20">
        <f t="shared" si="0"/>
        <v>2826.908</v>
      </c>
    </row>
    <row r="67" s="1" customFormat="1" ht="42" customHeight="1" spans="1:9">
      <c r="A67" s="19">
        <v>65</v>
      </c>
      <c r="B67" s="22" t="s">
        <v>127</v>
      </c>
      <c r="C67" s="22" t="s">
        <v>17</v>
      </c>
      <c r="D67" s="22" t="s">
        <v>128</v>
      </c>
      <c r="E67" s="22" t="s">
        <v>27</v>
      </c>
      <c r="F67" s="25">
        <v>30536.51</v>
      </c>
      <c r="G67" s="25">
        <v>3699.44</v>
      </c>
      <c r="H67" s="25">
        <v>3374.89</v>
      </c>
      <c r="I67" s="20">
        <f t="shared" si="0"/>
        <v>3307.3922</v>
      </c>
    </row>
    <row r="68" s="1" customFormat="1" ht="42" customHeight="1" spans="1:9">
      <c r="A68" s="19">
        <v>66</v>
      </c>
      <c r="B68" s="22" t="s">
        <v>123</v>
      </c>
      <c r="C68" s="22" t="s">
        <v>17</v>
      </c>
      <c r="D68" s="22" t="s">
        <v>129</v>
      </c>
      <c r="E68" s="22" t="s">
        <v>27</v>
      </c>
      <c r="F68" s="25">
        <v>6637.09</v>
      </c>
      <c r="G68" s="25">
        <v>2160.44</v>
      </c>
      <c r="H68" s="25">
        <v>1846.74</v>
      </c>
      <c r="I68" s="20">
        <f t="shared" si="0"/>
        <v>1809.8052</v>
      </c>
    </row>
    <row r="69" s="1" customFormat="1" ht="42" customHeight="1" spans="1:9">
      <c r="A69" s="19">
        <v>67</v>
      </c>
      <c r="B69" s="22" t="s">
        <v>111</v>
      </c>
      <c r="C69" s="22" t="s">
        <v>11</v>
      </c>
      <c r="D69" s="22" t="s">
        <v>130</v>
      </c>
      <c r="E69" s="22" t="s">
        <v>27</v>
      </c>
      <c r="F69" s="25">
        <v>2596.64</v>
      </c>
      <c r="G69" s="25">
        <v>2062.34</v>
      </c>
      <c r="H69" s="25">
        <v>1998.06</v>
      </c>
      <c r="I69" s="20">
        <f t="shared" si="0"/>
        <v>1958.0988</v>
      </c>
    </row>
    <row r="70" s="1" customFormat="1" ht="42" customHeight="1" spans="1:9">
      <c r="A70" s="19">
        <v>68</v>
      </c>
      <c r="B70" s="22" t="s">
        <v>123</v>
      </c>
      <c r="C70" s="22" t="s">
        <v>17</v>
      </c>
      <c r="D70" s="22" t="s">
        <v>131</v>
      </c>
      <c r="E70" s="22" t="s">
        <v>27</v>
      </c>
      <c r="F70" s="25">
        <v>4897.38</v>
      </c>
      <c r="G70" s="25">
        <v>4403.85</v>
      </c>
      <c r="H70" s="25">
        <v>4119.03</v>
      </c>
      <c r="I70" s="20">
        <f t="shared" si="0"/>
        <v>4036.6494</v>
      </c>
    </row>
    <row r="71" s="1" customFormat="1" ht="42" customHeight="1" spans="1:9">
      <c r="A71" s="19">
        <v>69</v>
      </c>
      <c r="B71" s="22" t="s">
        <v>132</v>
      </c>
      <c r="C71" s="22" t="s">
        <v>11</v>
      </c>
      <c r="D71" s="22" t="s">
        <v>133</v>
      </c>
      <c r="E71" s="22" t="s">
        <v>27</v>
      </c>
      <c r="F71" s="25">
        <v>1499.08</v>
      </c>
      <c r="G71" s="25">
        <v>1499.08</v>
      </c>
      <c r="H71" s="25">
        <v>1216.17</v>
      </c>
      <c r="I71" s="20">
        <f t="shared" si="0"/>
        <v>1191.8466</v>
      </c>
    </row>
    <row r="72" s="1" customFormat="1" ht="42" customHeight="1" spans="1:9">
      <c r="A72" s="19">
        <v>70</v>
      </c>
      <c r="B72" s="22" t="s">
        <v>104</v>
      </c>
      <c r="C72" s="22" t="s">
        <v>11</v>
      </c>
      <c r="D72" s="22" t="s">
        <v>134</v>
      </c>
      <c r="E72" s="22" t="s">
        <v>27</v>
      </c>
      <c r="F72" s="25">
        <v>1828.83</v>
      </c>
      <c r="G72" s="25">
        <v>1528.83</v>
      </c>
      <c r="H72" s="25">
        <v>1308.22</v>
      </c>
      <c r="I72" s="20">
        <f t="shared" si="0"/>
        <v>1282.0556</v>
      </c>
    </row>
    <row r="73" s="1" customFormat="1" ht="42" customHeight="1" spans="1:9">
      <c r="A73" s="19">
        <v>71</v>
      </c>
      <c r="B73" s="22" t="s">
        <v>135</v>
      </c>
      <c r="C73" s="22" t="s">
        <v>17</v>
      </c>
      <c r="D73" s="22" t="s">
        <v>136</v>
      </c>
      <c r="E73" s="22" t="s">
        <v>27</v>
      </c>
      <c r="F73" s="25">
        <v>38812.64</v>
      </c>
      <c r="G73" s="25">
        <v>1082.79</v>
      </c>
      <c r="H73" s="25">
        <v>118.07</v>
      </c>
      <c r="I73" s="20">
        <f t="shared" ref="I73:I136" si="1">H73*0.98</f>
        <v>115.7086</v>
      </c>
    </row>
    <row r="74" s="1" customFormat="1" ht="42" customHeight="1" spans="1:9">
      <c r="A74" s="19">
        <v>72</v>
      </c>
      <c r="B74" s="22" t="s">
        <v>121</v>
      </c>
      <c r="C74" s="22" t="s">
        <v>11</v>
      </c>
      <c r="D74" s="22" t="s">
        <v>137</v>
      </c>
      <c r="E74" s="22" t="s">
        <v>27</v>
      </c>
      <c r="F74" s="25">
        <v>4887.76</v>
      </c>
      <c r="G74" s="25">
        <v>1409.3</v>
      </c>
      <c r="H74" s="25">
        <v>92.72</v>
      </c>
      <c r="I74" s="20">
        <f t="shared" si="1"/>
        <v>90.8656</v>
      </c>
    </row>
    <row r="75" s="1" customFormat="1" ht="42" customHeight="1" spans="1:9">
      <c r="A75" s="19">
        <v>73</v>
      </c>
      <c r="B75" s="22" t="s">
        <v>138</v>
      </c>
      <c r="C75" s="22" t="s">
        <v>17</v>
      </c>
      <c r="D75" s="22" t="s">
        <v>139</v>
      </c>
      <c r="E75" s="22" t="s">
        <v>27</v>
      </c>
      <c r="F75" s="25">
        <v>825.29</v>
      </c>
      <c r="G75" s="25">
        <v>325.29</v>
      </c>
      <c r="H75" s="25">
        <v>204.55</v>
      </c>
      <c r="I75" s="20">
        <f t="shared" si="1"/>
        <v>200.459</v>
      </c>
    </row>
    <row r="76" s="1" customFormat="1" ht="42" customHeight="1" spans="1:9">
      <c r="A76" s="19">
        <v>74</v>
      </c>
      <c r="B76" s="22" t="s">
        <v>113</v>
      </c>
      <c r="C76" s="22" t="s">
        <v>17</v>
      </c>
      <c r="D76" s="22" t="s">
        <v>140</v>
      </c>
      <c r="E76" s="22" t="s">
        <v>27</v>
      </c>
      <c r="F76" s="25">
        <v>84431.25</v>
      </c>
      <c r="G76" s="25">
        <v>61056.85</v>
      </c>
      <c r="H76" s="25">
        <v>60125.56</v>
      </c>
      <c r="I76" s="20">
        <f t="shared" si="1"/>
        <v>58923.0488</v>
      </c>
    </row>
    <row r="77" s="1" customFormat="1" ht="42" customHeight="1" spans="1:9">
      <c r="A77" s="19">
        <v>75</v>
      </c>
      <c r="B77" s="22" t="s">
        <v>113</v>
      </c>
      <c r="C77" s="22" t="s">
        <v>17</v>
      </c>
      <c r="D77" s="22" t="s">
        <v>141</v>
      </c>
      <c r="E77" s="22" t="s">
        <v>27</v>
      </c>
      <c r="F77" s="25">
        <v>38316.03</v>
      </c>
      <c r="G77" s="25">
        <v>27816.03</v>
      </c>
      <c r="H77" s="25">
        <v>27048.95</v>
      </c>
      <c r="I77" s="20">
        <f t="shared" si="1"/>
        <v>26507.971</v>
      </c>
    </row>
    <row r="78" s="1" customFormat="1" ht="42" customHeight="1" spans="1:9">
      <c r="A78" s="19">
        <v>76</v>
      </c>
      <c r="B78" s="22" t="s">
        <v>142</v>
      </c>
      <c r="C78" s="22" t="s">
        <v>17</v>
      </c>
      <c r="D78" s="22" t="s">
        <v>143</v>
      </c>
      <c r="E78" s="22" t="s">
        <v>27</v>
      </c>
      <c r="F78" s="25">
        <v>7118.56</v>
      </c>
      <c r="G78" s="25">
        <v>6118.56</v>
      </c>
      <c r="H78" s="25">
        <v>5744.25</v>
      </c>
      <c r="I78" s="20">
        <f t="shared" si="1"/>
        <v>5629.365</v>
      </c>
    </row>
    <row r="79" s="1" customFormat="1" ht="42" customHeight="1" spans="1:9">
      <c r="A79" s="19">
        <v>77</v>
      </c>
      <c r="B79" s="22" t="s">
        <v>144</v>
      </c>
      <c r="C79" s="22" t="s">
        <v>11</v>
      </c>
      <c r="D79" s="22" t="s">
        <v>145</v>
      </c>
      <c r="E79" s="22" t="s">
        <v>27</v>
      </c>
      <c r="F79" s="25">
        <v>5579.12</v>
      </c>
      <c r="G79" s="25">
        <v>5579.12</v>
      </c>
      <c r="H79" s="25">
        <v>5319.61</v>
      </c>
      <c r="I79" s="20">
        <f t="shared" si="1"/>
        <v>5213.2178</v>
      </c>
    </row>
    <row r="80" s="1" customFormat="1" ht="42" customHeight="1" spans="1:9">
      <c r="A80" s="19">
        <v>78</v>
      </c>
      <c r="B80" s="22" t="s">
        <v>146</v>
      </c>
      <c r="C80" s="22" t="s">
        <v>17</v>
      </c>
      <c r="D80" s="22" t="s">
        <v>147</v>
      </c>
      <c r="E80" s="22" t="s">
        <v>27</v>
      </c>
      <c r="F80" s="25">
        <v>6885.01</v>
      </c>
      <c r="G80" s="25">
        <v>4078.44</v>
      </c>
      <c r="H80" s="25">
        <v>3984.28</v>
      </c>
      <c r="I80" s="20">
        <f t="shared" si="1"/>
        <v>3904.5944</v>
      </c>
    </row>
    <row r="81" s="1" customFormat="1" ht="42" customHeight="1" spans="1:9">
      <c r="A81" s="19">
        <v>79</v>
      </c>
      <c r="B81" s="22" t="s">
        <v>148</v>
      </c>
      <c r="C81" s="22" t="s">
        <v>17</v>
      </c>
      <c r="D81" s="22" t="s">
        <v>149</v>
      </c>
      <c r="E81" s="22" t="s">
        <v>27</v>
      </c>
      <c r="F81" s="25">
        <v>27410.7</v>
      </c>
      <c r="G81" s="25">
        <v>1654.15</v>
      </c>
      <c r="H81" s="25">
        <v>1191.27</v>
      </c>
      <c r="I81" s="20">
        <f t="shared" si="1"/>
        <v>1167.4446</v>
      </c>
    </row>
    <row r="82" s="1" customFormat="1" ht="42" customHeight="1" spans="1:9">
      <c r="A82" s="19">
        <v>80</v>
      </c>
      <c r="B82" s="22" t="s">
        <v>150</v>
      </c>
      <c r="C82" s="22" t="s">
        <v>17</v>
      </c>
      <c r="D82" s="22" t="s">
        <v>151</v>
      </c>
      <c r="E82" s="22" t="s">
        <v>27</v>
      </c>
      <c r="F82" s="25">
        <v>1442.02</v>
      </c>
      <c r="G82" s="25">
        <v>331.26</v>
      </c>
      <c r="H82" s="25">
        <v>311.26</v>
      </c>
      <c r="I82" s="20">
        <f t="shared" si="1"/>
        <v>305.0348</v>
      </c>
    </row>
    <row r="83" s="1" customFormat="1" ht="42" customHeight="1" spans="1:9">
      <c r="A83" s="19">
        <v>81</v>
      </c>
      <c r="B83" s="26" t="s">
        <v>28</v>
      </c>
      <c r="C83" s="21" t="s">
        <v>11</v>
      </c>
      <c r="D83" s="22" t="s">
        <v>152</v>
      </c>
      <c r="E83" s="22" t="s">
        <v>27</v>
      </c>
      <c r="F83" s="25">
        <v>4352.67</v>
      </c>
      <c r="G83" s="25">
        <v>3352.67</v>
      </c>
      <c r="H83" s="25">
        <v>3245.22</v>
      </c>
      <c r="I83" s="20">
        <f t="shared" si="1"/>
        <v>3180.3156</v>
      </c>
    </row>
    <row r="84" s="1" customFormat="1" ht="52" customHeight="1" spans="1:247">
      <c r="A84" s="19">
        <v>82</v>
      </c>
      <c r="B84" s="26" t="s">
        <v>153</v>
      </c>
      <c r="C84" s="21" t="s">
        <v>11</v>
      </c>
      <c r="D84" s="22" t="s">
        <v>154</v>
      </c>
      <c r="E84" s="22" t="s">
        <v>27</v>
      </c>
      <c r="F84" s="25">
        <v>4996.27</v>
      </c>
      <c r="G84" s="25">
        <v>996.27</v>
      </c>
      <c r="H84" s="25">
        <v>783.87</v>
      </c>
      <c r="I84" s="20">
        <f t="shared" si="1"/>
        <v>768.1926</v>
      </c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</row>
    <row r="85" s="1" customFormat="1" ht="52" customHeight="1" spans="1:247">
      <c r="A85" s="19">
        <v>83</v>
      </c>
      <c r="B85" s="26" t="s">
        <v>42</v>
      </c>
      <c r="C85" s="21" t="s">
        <v>17</v>
      </c>
      <c r="D85" s="22" t="s">
        <v>155</v>
      </c>
      <c r="E85" s="22" t="s">
        <v>27</v>
      </c>
      <c r="F85" s="25">
        <v>2174.69</v>
      </c>
      <c r="G85" s="25">
        <v>2174.69</v>
      </c>
      <c r="H85" s="25">
        <v>2047.97</v>
      </c>
      <c r="I85" s="20">
        <f t="shared" si="1"/>
        <v>2007.0106</v>
      </c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35"/>
      <c r="BD85" s="35"/>
      <c r="BE85" s="35"/>
      <c r="BF85" s="35"/>
      <c r="BG85" s="35"/>
      <c r="BH85" s="35"/>
      <c r="BI85" s="35"/>
      <c r="BJ85" s="35"/>
      <c r="BK85" s="35"/>
      <c r="BL85" s="35"/>
      <c r="BM85" s="35"/>
      <c r="BN85" s="35"/>
      <c r="BO85" s="35"/>
      <c r="BP85" s="35"/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35"/>
      <c r="CS85" s="35"/>
      <c r="CT85" s="35"/>
      <c r="CU85" s="35"/>
      <c r="CV85" s="35"/>
      <c r="CW85" s="35"/>
      <c r="CX85" s="35"/>
      <c r="CY85" s="35"/>
      <c r="CZ85" s="35"/>
      <c r="DA85" s="35"/>
      <c r="DB85" s="35"/>
      <c r="DC85" s="35"/>
      <c r="DD85" s="35"/>
      <c r="DE85" s="35"/>
      <c r="DF85" s="35"/>
      <c r="DG85" s="35"/>
      <c r="DH85" s="35"/>
      <c r="DI85" s="35"/>
      <c r="DJ85" s="35"/>
      <c r="DK85" s="35"/>
      <c r="DL85" s="35"/>
      <c r="DM85" s="35"/>
      <c r="DN85" s="35"/>
      <c r="DO85" s="35"/>
      <c r="DP85" s="35"/>
      <c r="DQ85" s="35"/>
      <c r="DR85" s="35"/>
      <c r="DS85" s="35"/>
      <c r="DT85" s="35"/>
      <c r="DU85" s="35"/>
      <c r="DV85" s="35"/>
      <c r="DW85" s="35"/>
      <c r="DX85" s="35"/>
      <c r="DY85" s="35"/>
      <c r="DZ85" s="35"/>
      <c r="EA85" s="35"/>
      <c r="EB85" s="35"/>
      <c r="EC85" s="35"/>
      <c r="ED85" s="35"/>
      <c r="EE85" s="35"/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5"/>
      <c r="ER85" s="35"/>
      <c r="ES85" s="35"/>
      <c r="ET85" s="35"/>
      <c r="EU85" s="35"/>
      <c r="EV85" s="35"/>
      <c r="EW85" s="35"/>
      <c r="EX85" s="35"/>
      <c r="EY85" s="35"/>
      <c r="EZ85" s="35"/>
      <c r="FA85" s="35"/>
      <c r="FB85" s="35"/>
      <c r="FC85" s="35"/>
      <c r="FD85" s="35"/>
      <c r="FE85" s="35"/>
      <c r="FF85" s="35"/>
      <c r="FG85" s="35"/>
      <c r="FH85" s="35"/>
      <c r="FI85" s="35"/>
      <c r="FJ85" s="35"/>
      <c r="FK85" s="35"/>
      <c r="FL85" s="35"/>
      <c r="FM85" s="35"/>
      <c r="FN85" s="35"/>
      <c r="FO85" s="35"/>
      <c r="FP85" s="35"/>
      <c r="FQ85" s="35"/>
      <c r="FR85" s="35"/>
      <c r="FS85" s="35"/>
      <c r="FT85" s="35"/>
      <c r="FU85" s="35"/>
      <c r="FV85" s="35"/>
      <c r="FW85" s="35"/>
      <c r="FX85" s="35"/>
      <c r="FY85" s="35"/>
      <c r="FZ85" s="35"/>
      <c r="GA85" s="35"/>
      <c r="GB85" s="35"/>
      <c r="GC85" s="35"/>
      <c r="GD85" s="35"/>
      <c r="GE85" s="35"/>
      <c r="GF85" s="35"/>
      <c r="GG85" s="35"/>
      <c r="GH85" s="35"/>
      <c r="GI85" s="35"/>
      <c r="GJ85" s="35"/>
      <c r="GK85" s="35"/>
      <c r="GL85" s="35"/>
      <c r="GM85" s="35"/>
      <c r="GN85" s="35"/>
      <c r="GO85" s="35"/>
      <c r="GP85" s="35"/>
      <c r="GQ85" s="35"/>
      <c r="GR85" s="35"/>
      <c r="GS85" s="35"/>
      <c r="GT85" s="35"/>
      <c r="GU85" s="35"/>
      <c r="GV85" s="35"/>
      <c r="GW85" s="35"/>
      <c r="GX85" s="35"/>
      <c r="GY85" s="35"/>
      <c r="GZ85" s="35"/>
      <c r="HA85" s="35"/>
      <c r="HB85" s="35"/>
      <c r="HC85" s="35"/>
      <c r="HD85" s="35"/>
      <c r="HE85" s="35"/>
      <c r="HF85" s="35"/>
      <c r="HG85" s="35"/>
      <c r="HH85" s="35"/>
      <c r="HI85" s="35"/>
      <c r="HJ85" s="35"/>
      <c r="HK85" s="35"/>
      <c r="HL85" s="35"/>
      <c r="HM85" s="35"/>
      <c r="HN85" s="35"/>
      <c r="HO85" s="35"/>
      <c r="HP85" s="35"/>
      <c r="HQ85" s="35"/>
      <c r="HR85" s="35"/>
      <c r="HS85" s="35"/>
      <c r="HT85" s="35"/>
      <c r="HU85" s="35"/>
      <c r="HV85" s="35"/>
      <c r="HW85" s="35"/>
      <c r="HX85" s="35"/>
      <c r="HY85" s="35"/>
      <c r="HZ85" s="35"/>
      <c r="IA85" s="35"/>
      <c r="IB85" s="35"/>
      <c r="IC85" s="35"/>
      <c r="ID85" s="35"/>
      <c r="IE85" s="35"/>
      <c r="IF85" s="35"/>
      <c r="IG85" s="35"/>
      <c r="IH85" s="35"/>
      <c r="II85" s="35"/>
      <c r="IJ85" s="35"/>
      <c r="IK85" s="35"/>
      <c r="IL85" s="35"/>
      <c r="IM85" s="35"/>
    </row>
    <row r="86" s="1" customFormat="1" ht="52" customHeight="1" spans="1:247">
      <c r="A86" s="19">
        <v>84</v>
      </c>
      <c r="B86" s="21" t="s">
        <v>156</v>
      </c>
      <c r="C86" s="21" t="s">
        <v>11</v>
      </c>
      <c r="D86" s="22" t="s">
        <v>157</v>
      </c>
      <c r="E86" s="22" t="s">
        <v>27</v>
      </c>
      <c r="F86" s="23">
        <v>34460.03</v>
      </c>
      <c r="G86" s="23">
        <v>31237.48</v>
      </c>
      <c r="H86" s="23">
        <v>31237.48</v>
      </c>
      <c r="I86" s="20">
        <f t="shared" si="1"/>
        <v>30612.7304</v>
      </c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5"/>
      <c r="BY86" s="35"/>
      <c r="BZ86" s="35"/>
      <c r="CA86" s="35"/>
      <c r="CB86" s="35"/>
      <c r="CC86" s="35"/>
      <c r="CD86" s="35"/>
      <c r="CE86" s="35"/>
      <c r="CF86" s="35"/>
      <c r="CG86" s="35"/>
      <c r="CH86" s="35"/>
      <c r="CI86" s="35"/>
      <c r="CJ86" s="35"/>
      <c r="CK86" s="35"/>
      <c r="CL86" s="35"/>
      <c r="CM86" s="35"/>
      <c r="CN86" s="35"/>
      <c r="CO86" s="35"/>
      <c r="CP86" s="35"/>
      <c r="CQ86" s="35"/>
      <c r="CR86" s="35"/>
      <c r="CS86" s="35"/>
      <c r="CT86" s="35"/>
      <c r="CU86" s="35"/>
      <c r="CV86" s="35"/>
      <c r="CW86" s="35"/>
      <c r="CX86" s="35"/>
      <c r="CY86" s="35"/>
      <c r="CZ86" s="35"/>
      <c r="DA86" s="35"/>
      <c r="DB86" s="35"/>
      <c r="DC86" s="35"/>
      <c r="DD86" s="35"/>
      <c r="DE86" s="35"/>
      <c r="DF86" s="35"/>
      <c r="DG86" s="35"/>
      <c r="DH86" s="35"/>
      <c r="DI86" s="35"/>
      <c r="DJ86" s="35"/>
      <c r="DK86" s="35"/>
      <c r="DL86" s="35"/>
      <c r="DM86" s="35"/>
      <c r="DN86" s="35"/>
      <c r="DO86" s="35"/>
      <c r="DP86" s="35"/>
      <c r="DQ86" s="35"/>
      <c r="DR86" s="35"/>
      <c r="DS86" s="35"/>
      <c r="DT86" s="35"/>
      <c r="DU86" s="35"/>
      <c r="DV86" s="35"/>
      <c r="DW86" s="35"/>
      <c r="DX86" s="35"/>
      <c r="DY86" s="35"/>
      <c r="DZ86" s="35"/>
      <c r="EA86" s="35"/>
      <c r="EB86" s="35"/>
      <c r="EC86" s="35"/>
      <c r="ED86" s="35"/>
      <c r="EE86" s="35"/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5"/>
      <c r="ER86" s="35"/>
      <c r="ES86" s="35"/>
      <c r="ET86" s="35"/>
      <c r="EU86" s="35"/>
      <c r="EV86" s="35"/>
      <c r="EW86" s="35"/>
      <c r="EX86" s="35"/>
      <c r="EY86" s="35"/>
      <c r="EZ86" s="35"/>
      <c r="FA86" s="35"/>
      <c r="FB86" s="35"/>
      <c r="FC86" s="35"/>
      <c r="FD86" s="35"/>
      <c r="FE86" s="35"/>
      <c r="FF86" s="35"/>
      <c r="FG86" s="35"/>
      <c r="FH86" s="35"/>
      <c r="FI86" s="35"/>
      <c r="FJ86" s="35"/>
      <c r="FK86" s="35"/>
      <c r="FL86" s="35"/>
      <c r="FM86" s="35"/>
      <c r="FN86" s="35"/>
      <c r="FO86" s="35"/>
      <c r="FP86" s="35"/>
      <c r="FQ86" s="35"/>
      <c r="FR86" s="35"/>
      <c r="FS86" s="35"/>
      <c r="FT86" s="35"/>
      <c r="FU86" s="35"/>
      <c r="FV86" s="35"/>
      <c r="FW86" s="35"/>
      <c r="FX86" s="35"/>
      <c r="FY86" s="35"/>
      <c r="FZ86" s="35"/>
      <c r="GA86" s="35"/>
      <c r="GB86" s="35"/>
      <c r="GC86" s="35"/>
      <c r="GD86" s="35"/>
      <c r="GE86" s="35"/>
      <c r="GF86" s="35"/>
      <c r="GG86" s="35"/>
      <c r="GH86" s="35"/>
      <c r="GI86" s="35"/>
      <c r="GJ86" s="35"/>
      <c r="GK86" s="35"/>
      <c r="GL86" s="35"/>
      <c r="GM86" s="35"/>
      <c r="GN86" s="35"/>
      <c r="GO86" s="35"/>
      <c r="GP86" s="35"/>
      <c r="GQ86" s="35"/>
      <c r="GR86" s="35"/>
      <c r="GS86" s="35"/>
      <c r="GT86" s="35"/>
      <c r="GU86" s="35"/>
      <c r="GV86" s="35"/>
      <c r="GW86" s="35"/>
      <c r="GX86" s="35"/>
      <c r="GY86" s="35"/>
      <c r="GZ86" s="35"/>
      <c r="HA86" s="35"/>
      <c r="HB86" s="35"/>
      <c r="HC86" s="35"/>
      <c r="HD86" s="35"/>
      <c r="HE86" s="35"/>
      <c r="HF86" s="35"/>
      <c r="HG86" s="35"/>
      <c r="HH86" s="35"/>
      <c r="HI86" s="35"/>
      <c r="HJ86" s="35"/>
      <c r="HK86" s="35"/>
      <c r="HL86" s="35"/>
      <c r="HM86" s="35"/>
      <c r="HN86" s="35"/>
      <c r="HO86" s="35"/>
      <c r="HP86" s="35"/>
      <c r="HQ86" s="35"/>
      <c r="HR86" s="35"/>
      <c r="HS86" s="35"/>
      <c r="HT86" s="35"/>
      <c r="HU86" s="35"/>
      <c r="HV86" s="35"/>
      <c r="HW86" s="35"/>
      <c r="HX86" s="35"/>
      <c r="HY86" s="35"/>
      <c r="HZ86" s="35"/>
      <c r="IA86" s="35"/>
      <c r="IB86" s="35"/>
      <c r="IC86" s="35"/>
      <c r="ID86" s="35"/>
      <c r="IE86" s="35"/>
      <c r="IF86" s="35"/>
      <c r="IG86" s="35"/>
      <c r="IH86" s="35"/>
      <c r="II86" s="35"/>
      <c r="IJ86" s="35"/>
      <c r="IK86" s="35"/>
      <c r="IL86" s="35"/>
      <c r="IM86" s="35"/>
    </row>
    <row r="87" s="1" customFormat="1" ht="52" customHeight="1" spans="1:247">
      <c r="A87" s="19">
        <v>85</v>
      </c>
      <c r="B87" s="21" t="s">
        <v>158</v>
      </c>
      <c r="C87" s="21" t="s">
        <v>17</v>
      </c>
      <c r="D87" s="22" t="s">
        <v>159</v>
      </c>
      <c r="E87" s="22" t="s">
        <v>27</v>
      </c>
      <c r="F87" s="23">
        <v>47953.37</v>
      </c>
      <c r="G87" s="23">
        <v>30404.32</v>
      </c>
      <c r="H87" s="23">
        <v>30404.32</v>
      </c>
      <c r="I87" s="20">
        <f t="shared" si="1"/>
        <v>29796.2336</v>
      </c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  <c r="BA87" s="35"/>
      <c r="BB87" s="35"/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5"/>
      <c r="BY87" s="35"/>
      <c r="BZ87" s="35"/>
      <c r="CA87" s="35"/>
      <c r="CB87" s="35"/>
      <c r="CC87" s="35"/>
      <c r="CD87" s="35"/>
      <c r="CE87" s="35"/>
      <c r="CF87" s="35"/>
      <c r="CG87" s="35"/>
      <c r="CH87" s="35"/>
      <c r="CI87" s="35"/>
      <c r="CJ87" s="35"/>
      <c r="CK87" s="35"/>
      <c r="CL87" s="35"/>
      <c r="CM87" s="35"/>
      <c r="CN87" s="35"/>
      <c r="CO87" s="35"/>
      <c r="CP87" s="35"/>
      <c r="CQ87" s="35"/>
      <c r="CR87" s="35"/>
      <c r="CS87" s="35"/>
      <c r="CT87" s="35"/>
      <c r="CU87" s="35"/>
      <c r="CV87" s="35"/>
      <c r="CW87" s="35"/>
      <c r="CX87" s="35"/>
      <c r="CY87" s="35"/>
      <c r="CZ87" s="35"/>
      <c r="DA87" s="35"/>
      <c r="DB87" s="35"/>
      <c r="DC87" s="35"/>
      <c r="DD87" s="35"/>
      <c r="DE87" s="35"/>
      <c r="DF87" s="35"/>
      <c r="DG87" s="35"/>
      <c r="DH87" s="35"/>
      <c r="DI87" s="35"/>
      <c r="DJ87" s="35"/>
      <c r="DK87" s="35"/>
      <c r="DL87" s="35"/>
      <c r="DM87" s="35"/>
      <c r="DN87" s="35"/>
      <c r="DO87" s="35"/>
      <c r="DP87" s="35"/>
      <c r="DQ87" s="35"/>
      <c r="DR87" s="35"/>
      <c r="DS87" s="35"/>
      <c r="DT87" s="35"/>
      <c r="DU87" s="35"/>
      <c r="DV87" s="35"/>
      <c r="DW87" s="35"/>
      <c r="DX87" s="35"/>
      <c r="DY87" s="35"/>
      <c r="DZ87" s="35"/>
      <c r="EA87" s="35"/>
      <c r="EB87" s="35"/>
      <c r="EC87" s="35"/>
      <c r="ED87" s="35"/>
      <c r="EE87" s="35"/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5"/>
      <c r="ER87" s="35"/>
      <c r="ES87" s="35"/>
      <c r="ET87" s="35"/>
      <c r="EU87" s="35"/>
      <c r="EV87" s="35"/>
      <c r="EW87" s="35"/>
      <c r="EX87" s="35"/>
      <c r="EY87" s="35"/>
      <c r="EZ87" s="35"/>
      <c r="FA87" s="35"/>
      <c r="FB87" s="35"/>
      <c r="FC87" s="35"/>
      <c r="FD87" s="35"/>
      <c r="FE87" s="35"/>
      <c r="FF87" s="35"/>
      <c r="FG87" s="35"/>
      <c r="FH87" s="35"/>
      <c r="FI87" s="35"/>
      <c r="FJ87" s="35"/>
      <c r="FK87" s="35"/>
      <c r="FL87" s="35"/>
      <c r="FM87" s="35"/>
      <c r="FN87" s="35"/>
      <c r="FO87" s="35"/>
      <c r="FP87" s="35"/>
      <c r="FQ87" s="35"/>
      <c r="FR87" s="35"/>
      <c r="FS87" s="35"/>
      <c r="FT87" s="35"/>
      <c r="FU87" s="35"/>
      <c r="FV87" s="35"/>
      <c r="FW87" s="35"/>
      <c r="FX87" s="35"/>
      <c r="FY87" s="35"/>
      <c r="FZ87" s="35"/>
      <c r="GA87" s="35"/>
      <c r="GB87" s="35"/>
      <c r="GC87" s="35"/>
      <c r="GD87" s="35"/>
      <c r="GE87" s="35"/>
      <c r="GF87" s="35"/>
      <c r="GG87" s="35"/>
      <c r="GH87" s="35"/>
      <c r="GI87" s="35"/>
      <c r="GJ87" s="35"/>
      <c r="GK87" s="35"/>
      <c r="GL87" s="35"/>
      <c r="GM87" s="35"/>
      <c r="GN87" s="35"/>
      <c r="GO87" s="35"/>
      <c r="GP87" s="35"/>
      <c r="GQ87" s="35"/>
      <c r="GR87" s="35"/>
      <c r="GS87" s="35"/>
      <c r="GT87" s="35"/>
      <c r="GU87" s="35"/>
      <c r="GV87" s="35"/>
      <c r="GW87" s="35"/>
      <c r="GX87" s="35"/>
      <c r="GY87" s="35"/>
      <c r="GZ87" s="35"/>
      <c r="HA87" s="35"/>
      <c r="HB87" s="35"/>
      <c r="HC87" s="35"/>
      <c r="HD87" s="35"/>
      <c r="HE87" s="35"/>
      <c r="HF87" s="35"/>
      <c r="HG87" s="35"/>
      <c r="HH87" s="35"/>
      <c r="HI87" s="35"/>
      <c r="HJ87" s="35"/>
      <c r="HK87" s="35"/>
      <c r="HL87" s="35"/>
      <c r="HM87" s="35"/>
      <c r="HN87" s="35"/>
      <c r="HO87" s="35"/>
      <c r="HP87" s="35"/>
      <c r="HQ87" s="35"/>
      <c r="HR87" s="35"/>
      <c r="HS87" s="35"/>
      <c r="HT87" s="35"/>
      <c r="HU87" s="35"/>
      <c r="HV87" s="35"/>
      <c r="HW87" s="35"/>
      <c r="HX87" s="35"/>
      <c r="HY87" s="35"/>
      <c r="HZ87" s="35"/>
      <c r="IA87" s="35"/>
      <c r="IB87" s="35"/>
      <c r="IC87" s="35"/>
      <c r="ID87" s="35"/>
      <c r="IE87" s="35"/>
      <c r="IF87" s="35"/>
      <c r="IG87" s="35"/>
      <c r="IH87" s="35"/>
      <c r="II87" s="35"/>
      <c r="IJ87" s="35"/>
      <c r="IK87" s="35"/>
      <c r="IL87" s="35"/>
      <c r="IM87" s="35"/>
    </row>
    <row r="88" s="1" customFormat="1" ht="110" customHeight="1" spans="1:247">
      <c r="A88" s="19">
        <v>86</v>
      </c>
      <c r="B88" s="21" t="s">
        <v>160</v>
      </c>
      <c r="C88" s="21" t="s">
        <v>17</v>
      </c>
      <c r="D88" s="22" t="s">
        <v>161</v>
      </c>
      <c r="E88" s="22" t="s">
        <v>27</v>
      </c>
      <c r="F88" s="23">
        <v>21305.86</v>
      </c>
      <c r="G88" s="23">
        <v>19211.03</v>
      </c>
      <c r="H88" s="23">
        <v>17810.08</v>
      </c>
      <c r="I88" s="20">
        <f t="shared" si="1"/>
        <v>17453.8784</v>
      </c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5"/>
      <c r="CB88" s="35"/>
      <c r="CC88" s="35"/>
      <c r="CD88" s="35"/>
      <c r="CE88" s="35"/>
      <c r="CF88" s="35"/>
      <c r="CG88" s="35"/>
      <c r="CH88" s="35"/>
      <c r="CI88" s="35"/>
      <c r="CJ88" s="35"/>
      <c r="CK88" s="35"/>
      <c r="CL88" s="35"/>
      <c r="CM88" s="35"/>
      <c r="CN88" s="35"/>
      <c r="CO88" s="35"/>
      <c r="CP88" s="35"/>
      <c r="CQ88" s="35"/>
      <c r="CR88" s="35"/>
      <c r="CS88" s="35"/>
      <c r="CT88" s="35"/>
      <c r="CU88" s="35"/>
      <c r="CV88" s="35"/>
      <c r="CW88" s="35"/>
      <c r="CX88" s="35"/>
      <c r="CY88" s="35"/>
      <c r="CZ88" s="35"/>
      <c r="DA88" s="35"/>
      <c r="DB88" s="35"/>
      <c r="DC88" s="35"/>
      <c r="DD88" s="35"/>
      <c r="DE88" s="35"/>
      <c r="DF88" s="35"/>
      <c r="DG88" s="35"/>
      <c r="DH88" s="35"/>
      <c r="DI88" s="35"/>
      <c r="DJ88" s="35"/>
      <c r="DK88" s="35"/>
      <c r="DL88" s="35"/>
      <c r="DM88" s="35"/>
      <c r="DN88" s="35"/>
      <c r="DO88" s="35"/>
      <c r="DP88" s="35"/>
      <c r="DQ88" s="35"/>
      <c r="DR88" s="35"/>
      <c r="DS88" s="35"/>
      <c r="DT88" s="35"/>
      <c r="DU88" s="35"/>
      <c r="DV88" s="35"/>
      <c r="DW88" s="35"/>
      <c r="DX88" s="35"/>
      <c r="DY88" s="35"/>
      <c r="DZ88" s="35"/>
      <c r="EA88" s="35"/>
      <c r="EB88" s="35"/>
      <c r="EC88" s="35"/>
      <c r="ED88" s="35"/>
      <c r="EE88" s="35"/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5"/>
      <c r="ER88" s="35"/>
      <c r="ES88" s="35"/>
      <c r="ET88" s="35"/>
      <c r="EU88" s="35"/>
      <c r="EV88" s="35"/>
      <c r="EW88" s="35"/>
      <c r="EX88" s="35"/>
      <c r="EY88" s="35"/>
      <c r="EZ88" s="35"/>
      <c r="FA88" s="35"/>
      <c r="FB88" s="35"/>
      <c r="FC88" s="35"/>
      <c r="FD88" s="35"/>
      <c r="FE88" s="35"/>
      <c r="FF88" s="35"/>
      <c r="FG88" s="35"/>
      <c r="FH88" s="35"/>
      <c r="FI88" s="35"/>
      <c r="FJ88" s="35"/>
      <c r="FK88" s="35"/>
      <c r="FL88" s="35"/>
      <c r="FM88" s="35"/>
      <c r="FN88" s="35"/>
      <c r="FO88" s="35"/>
      <c r="FP88" s="35"/>
      <c r="FQ88" s="35"/>
      <c r="FR88" s="35"/>
      <c r="FS88" s="35"/>
      <c r="FT88" s="35"/>
      <c r="FU88" s="35"/>
      <c r="FV88" s="35"/>
      <c r="FW88" s="35"/>
      <c r="FX88" s="35"/>
      <c r="FY88" s="35"/>
      <c r="FZ88" s="35"/>
      <c r="GA88" s="35"/>
      <c r="GB88" s="35"/>
      <c r="GC88" s="35"/>
      <c r="GD88" s="35"/>
      <c r="GE88" s="35"/>
      <c r="GF88" s="35"/>
      <c r="GG88" s="35"/>
      <c r="GH88" s="35"/>
      <c r="GI88" s="35"/>
      <c r="GJ88" s="35"/>
      <c r="GK88" s="35"/>
      <c r="GL88" s="35"/>
      <c r="GM88" s="35"/>
      <c r="GN88" s="35"/>
      <c r="GO88" s="35"/>
      <c r="GP88" s="35"/>
      <c r="GQ88" s="35"/>
      <c r="GR88" s="35"/>
      <c r="GS88" s="35"/>
      <c r="GT88" s="35"/>
      <c r="GU88" s="35"/>
      <c r="GV88" s="35"/>
      <c r="GW88" s="35"/>
      <c r="GX88" s="35"/>
      <c r="GY88" s="35"/>
      <c r="GZ88" s="35"/>
      <c r="HA88" s="35"/>
      <c r="HB88" s="35"/>
      <c r="HC88" s="35"/>
      <c r="HD88" s="35"/>
      <c r="HE88" s="35"/>
      <c r="HF88" s="35"/>
      <c r="HG88" s="35"/>
      <c r="HH88" s="35"/>
      <c r="HI88" s="35"/>
      <c r="HJ88" s="35"/>
      <c r="HK88" s="35"/>
      <c r="HL88" s="35"/>
      <c r="HM88" s="35"/>
      <c r="HN88" s="35"/>
      <c r="HO88" s="35"/>
      <c r="HP88" s="35"/>
      <c r="HQ88" s="35"/>
      <c r="HR88" s="35"/>
      <c r="HS88" s="35"/>
      <c r="HT88" s="35"/>
      <c r="HU88" s="35"/>
      <c r="HV88" s="35"/>
      <c r="HW88" s="35"/>
      <c r="HX88" s="35"/>
      <c r="HY88" s="35"/>
      <c r="HZ88" s="35"/>
      <c r="IA88" s="35"/>
      <c r="IB88" s="35"/>
      <c r="IC88" s="35"/>
      <c r="ID88" s="35"/>
      <c r="IE88" s="35"/>
      <c r="IF88" s="35"/>
      <c r="IG88" s="35"/>
      <c r="IH88" s="35"/>
      <c r="II88" s="35"/>
      <c r="IJ88" s="35"/>
      <c r="IK88" s="35"/>
      <c r="IL88" s="35"/>
      <c r="IM88" s="35"/>
    </row>
    <row r="89" s="1" customFormat="1" ht="54" customHeight="1" spans="1:247">
      <c r="A89" s="19">
        <v>87</v>
      </c>
      <c r="B89" s="21" t="s">
        <v>123</v>
      </c>
      <c r="C89" s="21" t="s">
        <v>17</v>
      </c>
      <c r="D89" s="22" t="s">
        <v>162</v>
      </c>
      <c r="E89" s="22" t="s">
        <v>27</v>
      </c>
      <c r="F89" s="23">
        <v>18760.56</v>
      </c>
      <c r="G89" s="23">
        <v>7940.44</v>
      </c>
      <c r="H89" s="23">
        <v>7940.44</v>
      </c>
      <c r="I89" s="20">
        <f t="shared" si="1"/>
        <v>7781.6312</v>
      </c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5"/>
      <c r="BY89" s="35"/>
      <c r="BZ89" s="35"/>
      <c r="CA89" s="35"/>
      <c r="CB89" s="35"/>
      <c r="CC89" s="35"/>
      <c r="CD89" s="35"/>
      <c r="CE89" s="35"/>
      <c r="CF89" s="35"/>
      <c r="CG89" s="35"/>
      <c r="CH89" s="35"/>
      <c r="CI89" s="35"/>
      <c r="CJ89" s="35"/>
      <c r="CK89" s="35"/>
      <c r="CL89" s="35"/>
      <c r="CM89" s="35"/>
      <c r="CN89" s="35"/>
      <c r="CO89" s="35"/>
      <c r="CP89" s="35"/>
      <c r="CQ89" s="35"/>
      <c r="CR89" s="35"/>
      <c r="CS89" s="35"/>
      <c r="CT89" s="35"/>
      <c r="CU89" s="35"/>
      <c r="CV89" s="35"/>
      <c r="CW89" s="35"/>
      <c r="CX89" s="35"/>
      <c r="CY89" s="35"/>
      <c r="CZ89" s="35"/>
      <c r="DA89" s="35"/>
      <c r="DB89" s="35"/>
      <c r="DC89" s="35"/>
      <c r="DD89" s="35"/>
      <c r="DE89" s="35"/>
      <c r="DF89" s="35"/>
      <c r="DG89" s="35"/>
      <c r="DH89" s="35"/>
      <c r="DI89" s="35"/>
      <c r="DJ89" s="35"/>
      <c r="DK89" s="35"/>
      <c r="DL89" s="35"/>
      <c r="DM89" s="35"/>
      <c r="DN89" s="35"/>
      <c r="DO89" s="35"/>
      <c r="DP89" s="35"/>
      <c r="DQ89" s="35"/>
      <c r="DR89" s="35"/>
      <c r="DS89" s="35"/>
      <c r="DT89" s="35"/>
      <c r="DU89" s="35"/>
      <c r="DV89" s="35"/>
      <c r="DW89" s="35"/>
      <c r="DX89" s="35"/>
      <c r="DY89" s="35"/>
      <c r="DZ89" s="35"/>
      <c r="EA89" s="35"/>
      <c r="EB89" s="35"/>
      <c r="EC89" s="35"/>
      <c r="ED89" s="35"/>
      <c r="EE89" s="35"/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5"/>
      <c r="ER89" s="35"/>
      <c r="ES89" s="35"/>
      <c r="ET89" s="35"/>
      <c r="EU89" s="35"/>
      <c r="EV89" s="35"/>
      <c r="EW89" s="35"/>
      <c r="EX89" s="35"/>
      <c r="EY89" s="35"/>
      <c r="EZ89" s="35"/>
      <c r="FA89" s="35"/>
      <c r="FB89" s="35"/>
      <c r="FC89" s="35"/>
      <c r="FD89" s="35"/>
      <c r="FE89" s="35"/>
      <c r="FF89" s="35"/>
      <c r="FG89" s="35"/>
      <c r="FH89" s="35"/>
      <c r="FI89" s="35"/>
      <c r="FJ89" s="35"/>
      <c r="FK89" s="35"/>
      <c r="FL89" s="35"/>
      <c r="FM89" s="35"/>
      <c r="FN89" s="35"/>
      <c r="FO89" s="35"/>
      <c r="FP89" s="35"/>
      <c r="FQ89" s="35"/>
      <c r="FR89" s="35"/>
      <c r="FS89" s="35"/>
      <c r="FT89" s="35"/>
      <c r="FU89" s="35"/>
      <c r="FV89" s="35"/>
      <c r="FW89" s="35"/>
      <c r="FX89" s="35"/>
      <c r="FY89" s="35"/>
      <c r="FZ89" s="35"/>
      <c r="GA89" s="35"/>
      <c r="GB89" s="35"/>
      <c r="GC89" s="35"/>
      <c r="GD89" s="35"/>
      <c r="GE89" s="35"/>
      <c r="GF89" s="35"/>
      <c r="GG89" s="35"/>
      <c r="GH89" s="35"/>
      <c r="GI89" s="35"/>
      <c r="GJ89" s="35"/>
      <c r="GK89" s="35"/>
      <c r="GL89" s="35"/>
      <c r="GM89" s="35"/>
      <c r="GN89" s="35"/>
      <c r="GO89" s="35"/>
      <c r="GP89" s="35"/>
      <c r="GQ89" s="35"/>
      <c r="GR89" s="35"/>
      <c r="GS89" s="35"/>
      <c r="GT89" s="35"/>
      <c r="GU89" s="35"/>
      <c r="GV89" s="35"/>
      <c r="GW89" s="35"/>
      <c r="GX89" s="35"/>
      <c r="GY89" s="35"/>
      <c r="GZ89" s="35"/>
      <c r="HA89" s="35"/>
      <c r="HB89" s="35"/>
      <c r="HC89" s="35"/>
      <c r="HD89" s="35"/>
      <c r="HE89" s="35"/>
      <c r="HF89" s="35"/>
      <c r="HG89" s="35"/>
      <c r="HH89" s="35"/>
      <c r="HI89" s="35"/>
      <c r="HJ89" s="35"/>
      <c r="HK89" s="35"/>
      <c r="HL89" s="35"/>
      <c r="HM89" s="35"/>
      <c r="HN89" s="35"/>
      <c r="HO89" s="35"/>
      <c r="HP89" s="35"/>
      <c r="HQ89" s="35"/>
      <c r="HR89" s="35"/>
      <c r="HS89" s="35"/>
      <c r="HT89" s="35"/>
      <c r="HU89" s="35"/>
      <c r="HV89" s="35"/>
      <c r="HW89" s="35"/>
      <c r="HX89" s="35"/>
      <c r="HY89" s="35"/>
      <c r="HZ89" s="35"/>
      <c r="IA89" s="35"/>
      <c r="IB89" s="35"/>
      <c r="IC89" s="35"/>
      <c r="ID89" s="35"/>
      <c r="IE89" s="35"/>
      <c r="IF89" s="35"/>
      <c r="IG89" s="35"/>
      <c r="IH89" s="35"/>
      <c r="II89" s="35"/>
      <c r="IJ89" s="35"/>
      <c r="IK89" s="35"/>
      <c r="IL89" s="35"/>
      <c r="IM89" s="35"/>
    </row>
    <row r="90" s="1" customFormat="1" ht="27" customHeight="1" spans="1:247">
      <c r="A90" s="19">
        <v>88</v>
      </c>
      <c r="B90" s="21" t="s">
        <v>14</v>
      </c>
      <c r="C90" s="21" t="s">
        <v>11</v>
      </c>
      <c r="D90" s="22" t="s">
        <v>163</v>
      </c>
      <c r="E90" s="22" t="s">
        <v>27</v>
      </c>
      <c r="F90" s="23">
        <v>8823.51</v>
      </c>
      <c r="G90" s="23">
        <v>7823.51</v>
      </c>
      <c r="H90" s="23">
        <v>7823.51</v>
      </c>
      <c r="I90" s="20">
        <f t="shared" si="1"/>
        <v>7667.0398</v>
      </c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5"/>
      <c r="BY90" s="35"/>
      <c r="BZ90" s="35"/>
      <c r="CA90" s="35"/>
      <c r="CB90" s="35"/>
      <c r="CC90" s="35"/>
      <c r="CD90" s="35"/>
      <c r="CE90" s="35"/>
      <c r="CF90" s="35"/>
      <c r="CG90" s="35"/>
      <c r="CH90" s="35"/>
      <c r="CI90" s="35"/>
      <c r="CJ90" s="35"/>
      <c r="CK90" s="35"/>
      <c r="CL90" s="35"/>
      <c r="CM90" s="35"/>
      <c r="CN90" s="35"/>
      <c r="CO90" s="35"/>
      <c r="CP90" s="35"/>
      <c r="CQ90" s="35"/>
      <c r="CR90" s="35"/>
      <c r="CS90" s="35"/>
      <c r="CT90" s="35"/>
      <c r="CU90" s="35"/>
      <c r="CV90" s="35"/>
      <c r="CW90" s="35"/>
      <c r="CX90" s="35"/>
      <c r="CY90" s="35"/>
      <c r="CZ90" s="35"/>
      <c r="DA90" s="35"/>
      <c r="DB90" s="35"/>
      <c r="DC90" s="35"/>
      <c r="DD90" s="35"/>
      <c r="DE90" s="35"/>
      <c r="DF90" s="35"/>
      <c r="DG90" s="35"/>
      <c r="DH90" s="35"/>
      <c r="DI90" s="35"/>
      <c r="DJ90" s="35"/>
      <c r="DK90" s="35"/>
      <c r="DL90" s="35"/>
      <c r="DM90" s="35"/>
      <c r="DN90" s="35"/>
      <c r="DO90" s="35"/>
      <c r="DP90" s="35"/>
      <c r="DQ90" s="35"/>
      <c r="DR90" s="35"/>
      <c r="DS90" s="35"/>
      <c r="DT90" s="35"/>
      <c r="DU90" s="35"/>
      <c r="DV90" s="35"/>
      <c r="DW90" s="35"/>
      <c r="DX90" s="35"/>
      <c r="DY90" s="35"/>
      <c r="DZ90" s="35"/>
      <c r="EA90" s="35"/>
      <c r="EB90" s="35"/>
      <c r="EC90" s="35"/>
      <c r="ED90" s="35"/>
      <c r="EE90" s="35"/>
      <c r="EF90" s="35"/>
      <c r="EG90" s="35"/>
      <c r="EH90" s="35"/>
      <c r="EI90" s="35"/>
      <c r="EJ90" s="35"/>
      <c r="EK90" s="35"/>
      <c r="EL90" s="35"/>
      <c r="EM90" s="35"/>
      <c r="EN90" s="35"/>
      <c r="EO90" s="35"/>
      <c r="EP90" s="35"/>
      <c r="EQ90" s="35"/>
      <c r="ER90" s="35"/>
      <c r="ES90" s="35"/>
      <c r="ET90" s="35"/>
      <c r="EU90" s="35"/>
      <c r="EV90" s="35"/>
      <c r="EW90" s="35"/>
      <c r="EX90" s="35"/>
      <c r="EY90" s="35"/>
      <c r="EZ90" s="35"/>
      <c r="FA90" s="35"/>
      <c r="FB90" s="35"/>
      <c r="FC90" s="35"/>
      <c r="FD90" s="35"/>
      <c r="FE90" s="35"/>
      <c r="FF90" s="35"/>
      <c r="FG90" s="35"/>
      <c r="FH90" s="35"/>
      <c r="FI90" s="35"/>
      <c r="FJ90" s="35"/>
      <c r="FK90" s="35"/>
      <c r="FL90" s="35"/>
      <c r="FM90" s="35"/>
      <c r="FN90" s="35"/>
      <c r="FO90" s="35"/>
      <c r="FP90" s="35"/>
      <c r="FQ90" s="35"/>
      <c r="FR90" s="35"/>
      <c r="FS90" s="35"/>
      <c r="FT90" s="35"/>
      <c r="FU90" s="35"/>
      <c r="FV90" s="35"/>
      <c r="FW90" s="35"/>
      <c r="FX90" s="35"/>
      <c r="FY90" s="35"/>
      <c r="FZ90" s="35"/>
      <c r="GA90" s="35"/>
      <c r="GB90" s="35"/>
      <c r="GC90" s="35"/>
      <c r="GD90" s="35"/>
      <c r="GE90" s="35"/>
      <c r="GF90" s="35"/>
      <c r="GG90" s="35"/>
      <c r="GH90" s="35"/>
      <c r="GI90" s="35"/>
      <c r="GJ90" s="35"/>
      <c r="GK90" s="35"/>
      <c r="GL90" s="35"/>
      <c r="GM90" s="35"/>
      <c r="GN90" s="35"/>
      <c r="GO90" s="35"/>
      <c r="GP90" s="35"/>
      <c r="GQ90" s="35"/>
      <c r="GR90" s="35"/>
      <c r="GS90" s="35"/>
      <c r="GT90" s="35"/>
      <c r="GU90" s="35"/>
      <c r="GV90" s="35"/>
      <c r="GW90" s="35"/>
      <c r="GX90" s="35"/>
      <c r="GY90" s="35"/>
      <c r="GZ90" s="35"/>
      <c r="HA90" s="35"/>
      <c r="HB90" s="35"/>
      <c r="HC90" s="35"/>
      <c r="HD90" s="35"/>
      <c r="HE90" s="35"/>
      <c r="HF90" s="35"/>
      <c r="HG90" s="35"/>
      <c r="HH90" s="35"/>
      <c r="HI90" s="35"/>
      <c r="HJ90" s="35"/>
      <c r="HK90" s="35"/>
      <c r="HL90" s="35"/>
      <c r="HM90" s="35"/>
      <c r="HN90" s="35"/>
      <c r="HO90" s="35"/>
      <c r="HP90" s="35"/>
      <c r="HQ90" s="35"/>
      <c r="HR90" s="35"/>
      <c r="HS90" s="35"/>
      <c r="HT90" s="35"/>
      <c r="HU90" s="35"/>
      <c r="HV90" s="35"/>
      <c r="HW90" s="35"/>
      <c r="HX90" s="35"/>
      <c r="HY90" s="35"/>
      <c r="HZ90" s="35"/>
      <c r="IA90" s="35"/>
      <c r="IB90" s="35"/>
      <c r="IC90" s="35"/>
      <c r="ID90" s="35"/>
      <c r="IE90" s="35"/>
      <c r="IF90" s="35"/>
      <c r="IG90" s="35"/>
      <c r="IH90" s="35"/>
      <c r="II90" s="35"/>
      <c r="IJ90" s="35"/>
      <c r="IK90" s="35"/>
      <c r="IL90" s="35"/>
      <c r="IM90" s="35"/>
    </row>
    <row r="91" s="1" customFormat="1" ht="27" customHeight="1" spans="1:247">
      <c r="A91" s="19">
        <v>89</v>
      </c>
      <c r="B91" s="21" t="s">
        <v>102</v>
      </c>
      <c r="C91" s="21" t="s">
        <v>17</v>
      </c>
      <c r="D91" s="22" t="s">
        <v>164</v>
      </c>
      <c r="E91" s="22" t="s">
        <v>27</v>
      </c>
      <c r="F91" s="23">
        <v>10249.5</v>
      </c>
      <c r="G91" s="23">
        <v>7068.92</v>
      </c>
      <c r="H91" s="23">
        <v>7068.92</v>
      </c>
      <c r="I91" s="20">
        <f t="shared" si="1"/>
        <v>6927.5416</v>
      </c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5"/>
      <c r="CB91" s="35"/>
      <c r="CC91" s="35"/>
      <c r="CD91" s="35"/>
      <c r="CE91" s="35"/>
      <c r="CF91" s="35"/>
      <c r="CG91" s="35"/>
      <c r="CH91" s="35"/>
      <c r="CI91" s="35"/>
      <c r="CJ91" s="35"/>
      <c r="CK91" s="35"/>
      <c r="CL91" s="35"/>
      <c r="CM91" s="35"/>
      <c r="CN91" s="35"/>
      <c r="CO91" s="35"/>
      <c r="CP91" s="35"/>
      <c r="CQ91" s="35"/>
      <c r="CR91" s="35"/>
      <c r="CS91" s="35"/>
      <c r="CT91" s="35"/>
      <c r="CU91" s="35"/>
      <c r="CV91" s="35"/>
      <c r="CW91" s="35"/>
      <c r="CX91" s="35"/>
      <c r="CY91" s="35"/>
      <c r="CZ91" s="35"/>
      <c r="DA91" s="35"/>
      <c r="DB91" s="35"/>
      <c r="DC91" s="35"/>
      <c r="DD91" s="35"/>
      <c r="DE91" s="35"/>
      <c r="DF91" s="35"/>
      <c r="DG91" s="35"/>
      <c r="DH91" s="35"/>
      <c r="DI91" s="35"/>
      <c r="DJ91" s="35"/>
      <c r="DK91" s="35"/>
      <c r="DL91" s="35"/>
      <c r="DM91" s="35"/>
      <c r="DN91" s="35"/>
      <c r="DO91" s="35"/>
      <c r="DP91" s="35"/>
      <c r="DQ91" s="35"/>
      <c r="DR91" s="35"/>
      <c r="DS91" s="35"/>
      <c r="DT91" s="35"/>
      <c r="DU91" s="35"/>
      <c r="DV91" s="35"/>
      <c r="DW91" s="35"/>
      <c r="DX91" s="35"/>
      <c r="DY91" s="35"/>
      <c r="DZ91" s="35"/>
      <c r="EA91" s="35"/>
      <c r="EB91" s="35"/>
      <c r="EC91" s="35"/>
      <c r="ED91" s="35"/>
      <c r="EE91" s="35"/>
      <c r="EF91" s="35"/>
      <c r="EG91" s="35"/>
      <c r="EH91" s="35"/>
      <c r="EI91" s="35"/>
      <c r="EJ91" s="35"/>
      <c r="EK91" s="35"/>
      <c r="EL91" s="35"/>
      <c r="EM91" s="35"/>
      <c r="EN91" s="35"/>
      <c r="EO91" s="35"/>
      <c r="EP91" s="35"/>
      <c r="EQ91" s="35"/>
      <c r="ER91" s="35"/>
      <c r="ES91" s="35"/>
      <c r="ET91" s="35"/>
      <c r="EU91" s="35"/>
      <c r="EV91" s="35"/>
      <c r="EW91" s="35"/>
      <c r="EX91" s="35"/>
      <c r="EY91" s="35"/>
      <c r="EZ91" s="35"/>
      <c r="FA91" s="35"/>
      <c r="FB91" s="35"/>
      <c r="FC91" s="35"/>
      <c r="FD91" s="35"/>
      <c r="FE91" s="35"/>
      <c r="FF91" s="35"/>
      <c r="FG91" s="35"/>
      <c r="FH91" s="35"/>
      <c r="FI91" s="35"/>
      <c r="FJ91" s="35"/>
      <c r="FK91" s="35"/>
      <c r="FL91" s="35"/>
      <c r="FM91" s="35"/>
      <c r="FN91" s="35"/>
      <c r="FO91" s="35"/>
      <c r="FP91" s="35"/>
      <c r="FQ91" s="35"/>
      <c r="FR91" s="35"/>
      <c r="FS91" s="35"/>
      <c r="FT91" s="35"/>
      <c r="FU91" s="35"/>
      <c r="FV91" s="35"/>
      <c r="FW91" s="35"/>
      <c r="FX91" s="35"/>
      <c r="FY91" s="35"/>
      <c r="FZ91" s="35"/>
      <c r="GA91" s="35"/>
      <c r="GB91" s="35"/>
      <c r="GC91" s="35"/>
      <c r="GD91" s="35"/>
      <c r="GE91" s="35"/>
      <c r="GF91" s="35"/>
      <c r="GG91" s="35"/>
      <c r="GH91" s="35"/>
      <c r="GI91" s="35"/>
      <c r="GJ91" s="35"/>
      <c r="GK91" s="35"/>
      <c r="GL91" s="35"/>
      <c r="GM91" s="35"/>
      <c r="GN91" s="35"/>
      <c r="GO91" s="35"/>
      <c r="GP91" s="35"/>
      <c r="GQ91" s="35"/>
      <c r="GR91" s="35"/>
      <c r="GS91" s="35"/>
      <c r="GT91" s="35"/>
      <c r="GU91" s="35"/>
      <c r="GV91" s="35"/>
      <c r="GW91" s="35"/>
      <c r="GX91" s="35"/>
      <c r="GY91" s="35"/>
      <c r="GZ91" s="35"/>
      <c r="HA91" s="35"/>
      <c r="HB91" s="35"/>
      <c r="HC91" s="35"/>
      <c r="HD91" s="35"/>
      <c r="HE91" s="35"/>
      <c r="HF91" s="35"/>
      <c r="HG91" s="35"/>
      <c r="HH91" s="35"/>
      <c r="HI91" s="35"/>
      <c r="HJ91" s="35"/>
      <c r="HK91" s="35"/>
      <c r="HL91" s="35"/>
      <c r="HM91" s="35"/>
      <c r="HN91" s="35"/>
      <c r="HO91" s="35"/>
      <c r="HP91" s="35"/>
      <c r="HQ91" s="35"/>
      <c r="HR91" s="35"/>
      <c r="HS91" s="35"/>
      <c r="HT91" s="35"/>
      <c r="HU91" s="35"/>
      <c r="HV91" s="35"/>
      <c r="HW91" s="35"/>
      <c r="HX91" s="35"/>
      <c r="HY91" s="35"/>
      <c r="HZ91" s="35"/>
      <c r="IA91" s="35"/>
      <c r="IB91" s="35"/>
      <c r="IC91" s="35"/>
      <c r="ID91" s="35"/>
      <c r="IE91" s="35"/>
      <c r="IF91" s="35"/>
      <c r="IG91" s="35"/>
      <c r="IH91" s="35"/>
      <c r="II91" s="35"/>
      <c r="IJ91" s="35"/>
      <c r="IK91" s="35"/>
      <c r="IL91" s="35"/>
      <c r="IM91" s="35"/>
    </row>
    <row r="92" s="1" customFormat="1" ht="99" customHeight="1" spans="1:247">
      <c r="A92" s="19">
        <v>90</v>
      </c>
      <c r="B92" s="21" t="s">
        <v>102</v>
      </c>
      <c r="C92" s="21" t="s">
        <v>17</v>
      </c>
      <c r="D92" s="22" t="s">
        <v>165</v>
      </c>
      <c r="E92" s="22" t="s">
        <v>27</v>
      </c>
      <c r="F92" s="23">
        <v>11035.8</v>
      </c>
      <c r="G92" s="23">
        <v>3245.47</v>
      </c>
      <c r="H92" s="23">
        <v>3245.47</v>
      </c>
      <c r="I92" s="20">
        <f t="shared" si="1"/>
        <v>3180.5606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5"/>
      <c r="BY92" s="35"/>
      <c r="BZ92" s="35"/>
      <c r="CA92" s="35"/>
      <c r="CB92" s="35"/>
      <c r="CC92" s="35"/>
      <c r="CD92" s="35"/>
      <c r="CE92" s="35"/>
      <c r="CF92" s="35"/>
      <c r="CG92" s="35"/>
      <c r="CH92" s="35"/>
      <c r="CI92" s="35"/>
      <c r="CJ92" s="35"/>
      <c r="CK92" s="35"/>
      <c r="CL92" s="35"/>
      <c r="CM92" s="35"/>
      <c r="CN92" s="35"/>
      <c r="CO92" s="35"/>
      <c r="CP92" s="35"/>
      <c r="CQ92" s="35"/>
      <c r="CR92" s="35"/>
      <c r="CS92" s="35"/>
      <c r="CT92" s="35"/>
      <c r="CU92" s="35"/>
      <c r="CV92" s="35"/>
      <c r="CW92" s="35"/>
      <c r="CX92" s="35"/>
      <c r="CY92" s="35"/>
      <c r="CZ92" s="35"/>
      <c r="DA92" s="35"/>
      <c r="DB92" s="35"/>
      <c r="DC92" s="35"/>
      <c r="DD92" s="35"/>
      <c r="DE92" s="35"/>
      <c r="DF92" s="35"/>
      <c r="DG92" s="35"/>
      <c r="DH92" s="35"/>
      <c r="DI92" s="35"/>
      <c r="DJ92" s="35"/>
      <c r="DK92" s="35"/>
      <c r="DL92" s="35"/>
      <c r="DM92" s="35"/>
      <c r="DN92" s="35"/>
      <c r="DO92" s="35"/>
      <c r="DP92" s="35"/>
      <c r="DQ92" s="35"/>
      <c r="DR92" s="35"/>
      <c r="DS92" s="35"/>
      <c r="DT92" s="35"/>
      <c r="DU92" s="35"/>
      <c r="DV92" s="35"/>
      <c r="DW92" s="35"/>
      <c r="DX92" s="35"/>
      <c r="DY92" s="35"/>
      <c r="DZ92" s="35"/>
      <c r="EA92" s="35"/>
      <c r="EB92" s="35"/>
      <c r="EC92" s="35"/>
      <c r="ED92" s="35"/>
      <c r="EE92" s="35"/>
      <c r="EF92" s="35"/>
      <c r="EG92" s="35"/>
      <c r="EH92" s="35"/>
      <c r="EI92" s="35"/>
      <c r="EJ92" s="35"/>
      <c r="EK92" s="35"/>
      <c r="EL92" s="35"/>
      <c r="EM92" s="35"/>
      <c r="EN92" s="35"/>
      <c r="EO92" s="35"/>
      <c r="EP92" s="35"/>
      <c r="EQ92" s="35"/>
      <c r="ER92" s="35"/>
      <c r="ES92" s="35"/>
      <c r="ET92" s="35"/>
      <c r="EU92" s="35"/>
      <c r="EV92" s="35"/>
      <c r="EW92" s="35"/>
      <c r="EX92" s="35"/>
      <c r="EY92" s="35"/>
      <c r="EZ92" s="35"/>
      <c r="FA92" s="35"/>
      <c r="FB92" s="35"/>
      <c r="FC92" s="35"/>
      <c r="FD92" s="35"/>
      <c r="FE92" s="35"/>
      <c r="FF92" s="35"/>
      <c r="FG92" s="35"/>
      <c r="FH92" s="35"/>
      <c r="FI92" s="35"/>
      <c r="FJ92" s="35"/>
      <c r="FK92" s="35"/>
      <c r="FL92" s="35"/>
      <c r="FM92" s="35"/>
      <c r="FN92" s="35"/>
      <c r="FO92" s="35"/>
      <c r="FP92" s="35"/>
      <c r="FQ92" s="35"/>
      <c r="FR92" s="35"/>
      <c r="FS92" s="35"/>
      <c r="FT92" s="35"/>
      <c r="FU92" s="35"/>
      <c r="FV92" s="35"/>
      <c r="FW92" s="35"/>
      <c r="FX92" s="35"/>
      <c r="FY92" s="35"/>
      <c r="FZ92" s="35"/>
      <c r="GA92" s="35"/>
      <c r="GB92" s="35"/>
      <c r="GC92" s="35"/>
      <c r="GD92" s="35"/>
      <c r="GE92" s="35"/>
      <c r="GF92" s="35"/>
      <c r="GG92" s="35"/>
      <c r="GH92" s="35"/>
      <c r="GI92" s="35"/>
      <c r="GJ92" s="35"/>
      <c r="GK92" s="35"/>
      <c r="GL92" s="35"/>
      <c r="GM92" s="35"/>
      <c r="GN92" s="35"/>
      <c r="GO92" s="35"/>
      <c r="GP92" s="35"/>
      <c r="GQ92" s="35"/>
      <c r="GR92" s="35"/>
      <c r="GS92" s="35"/>
      <c r="GT92" s="35"/>
      <c r="GU92" s="35"/>
      <c r="GV92" s="35"/>
      <c r="GW92" s="35"/>
      <c r="GX92" s="35"/>
      <c r="GY92" s="35"/>
      <c r="GZ92" s="35"/>
      <c r="HA92" s="35"/>
      <c r="HB92" s="35"/>
      <c r="HC92" s="35"/>
      <c r="HD92" s="35"/>
      <c r="HE92" s="35"/>
      <c r="HF92" s="35"/>
      <c r="HG92" s="35"/>
      <c r="HH92" s="35"/>
      <c r="HI92" s="35"/>
      <c r="HJ92" s="35"/>
      <c r="HK92" s="35"/>
      <c r="HL92" s="35"/>
      <c r="HM92" s="35"/>
      <c r="HN92" s="35"/>
      <c r="HO92" s="35"/>
      <c r="HP92" s="35"/>
      <c r="HQ92" s="35"/>
      <c r="HR92" s="35"/>
      <c r="HS92" s="35"/>
      <c r="HT92" s="35"/>
      <c r="HU92" s="35"/>
      <c r="HV92" s="35"/>
      <c r="HW92" s="35"/>
      <c r="HX92" s="35"/>
      <c r="HY92" s="35"/>
      <c r="HZ92" s="35"/>
      <c r="IA92" s="35"/>
      <c r="IB92" s="35"/>
      <c r="IC92" s="35"/>
      <c r="ID92" s="35"/>
      <c r="IE92" s="35"/>
      <c r="IF92" s="35"/>
      <c r="IG92" s="35"/>
      <c r="IH92" s="35"/>
      <c r="II92" s="35"/>
      <c r="IJ92" s="35"/>
      <c r="IK92" s="35"/>
      <c r="IL92" s="35"/>
      <c r="IM92" s="35"/>
    </row>
    <row r="93" s="1" customFormat="1" ht="56" customHeight="1" spans="1:247">
      <c r="A93" s="19">
        <v>91</v>
      </c>
      <c r="B93" s="21" t="s">
        <v>166</v>
      </c>
      <c r="C93" s="21" t="s">
        <v>11</v>
      </c>
      <c r="D93" s="22" t="s">
        <v>167</v>
      </c>
      <c r="E93" s="22" t="s">
        <v>27</v>
      </c>
      <c r="F93" s="23">
        <v>3162.87</v>
      </c>
      <c r="G93" s="23">
        <v>3162.87</v>
      </c>
      <c r="H93" s="23">
        <v>3162.87</v>
      </c>
      <c r="I93" s="20">
        <f t="shared" si="1"/>
        <v>3099.6126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  <c r="BD93" s="35"/>
      <c r="BE93" s="35"/>
      <c r="BF93" s="35"/>
      <c r="BG93" s="35"/>
      <c r="BH93" s="35"/>
      <c r="BI93" s="35"/>
      <c r="BJ93" s="35"/>
      <c r="BK93" s="35"/>
      <c r="BL93" s="35"/>
      <c r="BM93" s="35"/>
      <c r="BN93" s="35"/>
      <c r="BO93" s="35"/>
      <c r="BP93" s="35"/>
      <c r="BQ93" s="35"/>
      <c r="BR93" s="35"/>
      <c r="BS93" s="35"/>
      <c r="BT93" s="35"/>
      <c r="BU93" s="35"/>
      <c r="BV93" s="35"/>
      <c r="BW93" s="35"/>
      <c r="BX93" s="35"/>
      <c r="BY93" s="35"/>
      <c r="BZ93" s="35"/>
      <c r="CA93" s="35"/>
      <c r="CB93" s="35"/>
      <c r="CC93" s="35"/>
      <c r="CD93" s="35"/>
      <c r="CE93" s="35"/>
      <c r="CF93" s="35"/>
      <c r="CG93" s="35"/>
      <c r="CH93" s="35"/>
      <c r="CI93" s="35"/>
      <c r="CJ93" s="35"/>
      <c r="CK93" s="35"/>
      <c r="CL93" s="35"/>
      <c r="CM93" s="35"/>
      <c r="CN93" s="35"/>
      <c r="CO93" s="35"/>
      <c r="CP93" s="35"/>
      <c r="CQ93" s="35"/>
      <c r="CR93" s="35"/>
      <c r="CS93" s="35"/>
      <c r="CT93" s="35"/>
      <c r="CU93" s="35"/>
      <c r="CV93" s="35"/>
      <c r="CW93" s="35"/>
      <c r="CX93" s="35"/>
      <c r="CY93" s="35"/>
      <c r="CZ93" s="35"/>
      <c r="DA93" s="35"/>
      <c r="DB93" s="35"/>
      <c r="DC93" s="35"/>
      <c r="DD93" s="35"/>
      <c r="DE93" s="35"/>
      <c r="DF93" s="35"/>
      <c r="DG93" s="35"/>
      <c r="DH93" s="35"/>
      <c r="DI93" s="35"/>
      <c r="DJ93" s="35"/>
      <c r="DK93" s="35"/>
      <c r="DL93" s="35"/>
      <c r="DM93" s="35"/>
      <c r="DN93" s="35"/>
      <c r="DO93" s="35"/>
      <c r="DP93" s="35"/>
      <c r="DQ93" s="35"/>
      <c r="DR93" s="35"/>
      <c r="DS93" s="35"/>
      <c r="DT93" s="35"/>
      <c r="DU93" s="35"/>
      <c r="DV93" s="35"/>
      <c r="DW93" s="35"/>
      <c r="DX93" s="35"/>
      <c r="DY93" s="35"/>
      <c r="DZ93" s="35"/>
      <c r="EA93" s="35"/>
      <c r="EB93" s="35"/>
      <c r="EC93" s="35"/>
      <c r="ED93" s="35"/>
      <c r="EE93" s="35"/>
      <c r="EF93" s="35"/>
      <c r="EG93" s="35"/>
      <c r="EH93" s="35"/>
      <c r="EI93" s="35"/>
      <c r="EJ93" s="35"/>
      <c r="EK93" s="35"/>
      <c r="EL93" s="35"/>
      <c r="EM93" s="35"/>
      <c r="EN93" s="35"/>
      <c r="EO93" s="35"/>
      <c r="EP93" s="35"/>
      <c r="EQ93" s="35"/>
      <c r="ER93" s="35"/>
      <c r="ES93" s="35"/>
      <c r="ET93" s="35"/>
      <c r="EU93" s="35"/>
      <c r="EV93" s="35"/>
      <c r="EW93" s="35"/>
      <c r="EX93" s="35"/>
      <c r="EY93" s="35"/>
      <c r="EZ93" s="35"/>
      <c r="FA93" s="35"/>
      <c r="FB93" s="35"/>
      <c r="FC93" s="35"/>
      <c r="FD93" s="35"/>
      <c r="FE93" s="35"/>
      <c r="FF93" s="35"/>
      <c r="FG93" s="35"/>
      <c r="FH93" s="35"/>
      <c r="FI93" s="35"/>
      <c r="FJ93" s="35"/>
      <c r="FK93" s="35"/>
      <c r="FL93" s="35"/>
      <c r="FM93" s="35"/>
      <c r="FN93" s="35"/>
      <c r="FO93" s="35"/>
      <c r="FP93" s="35"/>
      <c r="FQ93" s="35"/>
      <c r="FR93" s="35"/>
      <c r="FS93" s="35"/>
      <c r="FT93" s="35"/>
      <c r="FU93" s="35"/>
      <c r="FV93" s="35"/>
      <c r="FW93" s="35"/>
      <c r="FX93" s="35"/>
      <c r="FY93" s="35"/>
      <c r="FZ93" s="35"/>
      <c r="GA93" s="35"/>
      <c r="GB93" s="35"/>
      <c r="GC93" s="35"/>
      <c r="GD93" s="35"/>
      <c r="GE93" s="35"/>
      <c r="GF93" s="35"/>
      <c r="GG93" s="35"/>
      <c r="GH93" s="35"/>
      <c r="GI93" s="35"/>
      <c r="GJ93" s="35"/>
      <c r="GK93" s="35"/>
      <c r="GL93" s="35"/>
      <c r="GM93" s="35"/>
      <c r="GN93" s="35"/>
      <c r="GO93" s="35"/>
      <c r="GP93" s="35"/>
      <c r="GQ93" s="35"/>
      <c r="GR93" s="35"/>
      <c r="GS93" s="35"/>
      <c r="GT93" s="35"/>
      <c r="GU93" s="35"/>
      <c r="GV93" s="35"/>
      <c r="GW93" s="35"/>
      <c r="GX93" s="35"/>
      <c r="GY93" s="35"/>
      <c r="GZ93" s="35"/>
      <c r="HA93" s="35"/>
      <c r="HB93" s="35"/>
      <c r="HC93" s="35"/>
      <c r="HD93" s="35"/>
      <c r="HE93" s="35"/>
      <c r="HF93" s="35"/>
      <c r="HG93" s="35"/>
      <c r="HH93" s="35"/>
      <c r="HI93" s="35"/>
      <c r="HJ93" s="35"/>
      <c r="HK93" s="35"/>
      <c r="HL93" s="35"/>
      <c r="HM93" s="35"/>
      <c r="HN93" s="35"/>
      <c r="HO93" s="35"/>
      <c r="HP93" s="35"/>
      <c r="HQ93" s="35"/>
      <c r="HR93" s="35"/>
      <c r="HS93" s="35"/>
      <c r="HT93" s="35"/>
      <c r="HU93" s="35"/>
      <c r="HV93" s="35"/>
      <c r="HW93" s="35"/>
      <c r="HX93" s="35"/>
      <c r="HY93" s="35"/>
      <c r="HZ93" s="35"/>
      <c r="IA93" s="35"/>
      <c r="IB93" s="35"/>
      <c r="IC93" s="35"/>
      <c r="ID93" s="35"/>
      <c r="IE93" s="35"/>
      <c r="IF93" s="35"/>
      <c r="IG93" s="35"/>
      <c r="IH93" s="35"/>
      <c r="II93" s="35"/>
      <c r="IJ93" s="35"/>
      <c r="IK93" s="35"/>
      <c r="IL93" s="35"/>
      <c r="IM93" s="35"/>
    </row>
    <row r="94" s="1" customFormat="1" ht="39" customHeight="1" spans="1:247">
      <c r="A94" s="19">
        <v>92</v>
      </c>
      <c r="B94" s="21" t="s">
        <v>10</v>
      </c>
      <c r="C94" s="21" t="s">
        <v>17</v>
      </c>
      <c r="D94" s="22" t="s">
        <v>168</v>
      </c>
      <c r="E94" s="22" t="s">
        <v>27</v>
      </c>
      <c r="F94" s="23">
        <v>2630.57</v>
      </c>
      <c r="G94" s="23">
        <v>2630.57</v>
      </c>
      <c r="H94" s="23">
        <v>2055.29</v>
      </c>
      <c r="I94" s="20">
        <f t="shared" si="1"/>
        <v>2014.1842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5"/>
      <c r="BO94" s="35"/>
      <c r="BP94" s="35"/>
      <c r="BQ94" s="35"/>
      <c r="BR94" s="35"/>
      <c r="BS94" s="35"/>
      <c r="BT94" s="35"/>
      <c r="BU94" s="35"/>
      <c r="BV94" s="35"/>
      <c r="BW94" s="35"/>
      <c r="BX94" s="35"/>
      <c r="BY94" s="35"/>
      <c r="BZ94" s="35"/>
      <c r="CA94" s="35"/>
      <c r="CB94" s="35"/>
      <c r="CC94" s="35"/>
      <c r="CD94" s="35"/>
      <c r="CE94" s="35"/>
      <c r="CF94" s="35"/>
      <c r="CG94" s="35"/>
      <c r="CH94" s="35"/>
      <c r="CI94" s="35"/>
      <c r="CJ94" s="35"/>
      <c r="CK94" s="35"/>
      <c r="CL94" s="35"/>
      <c r="CM94" s="35"/>
      <c r="CN94" s="35"/>
      <c r="CO94" s="35"/>
      <c r="CP94" s="35"/>
      <c r="CQ94" s="35"/>
      <c r="CR94" s="35"/>
      <c r="CS94" s="35"/>
      <c r="CT94" s="35"/>
      <c r="CU94" s="35"/>
      <c r="CV94" s="35"/>
      <c r="CW94" s="35"/>
      <c r="CX94" s="35"/>
      <c r="CY94" s="35"/>
      <c r="CZ94" s="35"/>
      <c r="DA94" s="35"/>
      <c r="DB94" s="35"/>
      <c r="DC94" s="35"/>
      <c r="DD94" s="35"/>
      <c r="DE94" s="35"/>
      <c r="DF94" s="35"/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5"/>
      <c r="FH94" s="35"/>
      <c r="FI94" s="35"/>
      <c r="FJ94" s="35"/>
      <c r="FK94" s="35"/>
      <c r="FL94" s="35"/>
      <c r="FM94" s="35"/>
      <c r="FN94" s="35"/>
      <c r="FO94" s="35"/>
      <c r="FP94" s="35"/>
      <c r="FQ94" s="35"/>
      <c r="FR94" s="35"/>
      <c r="FS94" s="35"/>
      <c r="FT94" s="35"/>
      <c r="FU94" s="35"/>
      <c r="FV94" s="35"/>
      <c r="FW94" s="35"/>
      <c r="FX94" s="35"/>
      <c r="FY94" s="35"/>
      <c r="FZ94" s="35"/>
      <c r="GA94" s="35"/>
      <c r="GB94" s="35"/>
      <c r="GC94" s="35"/>
      <c r="GD94" s="35"/>
      <c r="GE94" s="35"/>
      <c r="GF94" s="35"/>
      <c r="GG94" s="35"/>
      <c r="GH94" s="35"/>
      <c r="GI94" s="35"/>
      <c r="GJ94" s="35"/>
      <c r="GK94" s="35"/>
      <c r="GL94" s="35"/>
      <c r="GM94" s="35"/>
      <c r="GN94" s="35"/>
      <c r="GO94" s="35"/>
      <c r="GP94" s="35"/>
      <c r="GQ94" s="35"/>
      <c r="GR94" s="35"/>
      <c r="GS94" s="35"/>
      <c r="GT94" s="35"/>
      <c r="GU94" s="35"/>
      <c r="GV94" s="35"/>
      <c r="GW94" s="35"/>
      <c r="GX94" s="35"/>
      <c r="GY94" s="35"/>
      <c r="GZ94" s="35"/>
      <c r="HA94" s="35"/>
      <c r="HB94" s="35"/>
      <c r="HC94" s="35"/>
      <c r="HD94" s="35"/>
      <c r="HE94" s="35"/>
      <c r="HF94" s="35"/>
      <c r="HG94" s="35"/>
      <c r="HH94" s="35"/>
      <c r="HI94" s="35"/>
      <c r="HJ94" s="35"/>
      <c r="HK94" s="35"/>
      <c r="HL94" s="35"/>
      <c r="HM94" s="35"/>
      <c r="HN94" s="35"/>
      <c r="HO94" s="35"/>
      <c r="HP94" s="35"/>
      <c r="HQ94" s="35"/>
      <c r="HR94" s="35"/>
      <c r="HS94" s="35"/>
      <c r="HT94" s="35"/>
      <c r="HU94" s="35"/>
      <c r="HV94" s="35"/>
      <c r="HW94" s="35"/>
      <c r="HX94" s="35"/>
      <c r="HY94" s="35"/>
      <c r="HZ94" s="35"/>
      <c r="IA94" s="35"/>
      <c r="IB94" s="35"/>
      <c r="IC94" s="35"/>
      <c r="ID94" s="35"/>
      <c r="IE94" s="35"/>
      <c r="IF94" s="35"/>
      <c r="IG94" s="35"/>
      <c r="IH94" s="35"/>
      <c r="II94" s="35"/>
      <c r="IJ94" s="35"/>
      <c r="IK94" s="35"/>
      <c r="IL94" s="35"/>
      <c r="IM94" s="35"/>
    </row>
    <row r="95" s="1" customFormat="1" ht="33" customHeight="1" spans="1:247">
      <c r="A95" s="19">
        <v>93</v>
      </c>
      <c r="B95" s="21" t="s">
        <v>109</v>
      </c>
      <c r="C95" s="21" t="s">
        <v>17</v>
      </c>
      <c r="D95" s="22" t="s">
        <v>169</v>
      </c>
      <c r="E95" s="22" t="s">
        <v>27</v>
      </c>
      <c r="F95" s="23">
        <v>32197.55</v>
      </c>
      <c r="G95" s="23">
        <v>32197.55</v>
      </c>
      <c r="H95" s="23">
        <v>30326.87</v>
      </c>
      <c r="I95" s="20">
        <f t="shared" si="1"/>
        <v>29720.3326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5"/>
      <c r="BO95" s="35"/>
      <c r="BP95" s="35"/>
      <c r="BQ95" s="35"/>
      <c r="BR95" s="35"/>
      <c r="BS95" s="35"/>
      <c r="BT95" s="35"/>
      <c r="BU95" s="35"/>
      <c r="BV95" s="35"/>
      <c r="BW95" s="35"/>
      <c r="BX95" s="35"/>
      <c r="BY95" s="35"/>
      <c r="BZ95" s="35"/>
      <c r="CA95" s="35"/>
      <c r="CB95" s="35"/>
      <c r="CC95" s="35"/>
      <c r="CD95" s="35"/>
      <c r="CE95" s="35"/>
      <c r="CF95" s="35"/>
      <c r="CG95" s="35"/>
      <c r="CH95" s="35"/>
      <c r="CI95" s="35"/>
      <c r="CJ95" s="35"/>
      <c r="CK95" s="35"/>
      <c r="CL95" s="35"/>
      <c r="CM95" s="35"/>
      <c r="CN95" s="35"/>
      <c r="CO95" s="35"/>
      <c r="CP95" s="35"/>
      <c r="CQ95" s="35"/>
      <c r="CR95" s="35"/>
      <c r="CS95" s="35"/>
      <c r="CT95" s="35"/>
      <c r="CU95" s="35"/>
      <c r="CV95" s="35"/>
      <c r="CW95" s="35"/>
      <c r="CX95" s="35"/>
      <c r="CY95" s="35"/>
      <c r="CZ95" s="35"/>
      <c r="DA95" s="35"/>
      <c r="DB95" s="35"/>
      <c r="DC95" s="35"/>
      <c r="DD95" s="35"/>
      <c r="DE95" s="35"/>
      <c r="DF95" s="35"/>
      <c r="DG95" s="35"/>
      <c r="DH95" s="35"/>
      <c r="DI95" s="35"/>
      <c r="DJ95" s="35"/>
      <c r="DK95" s="35"/>
      <c r="DL95" s="35"/>
      <c r="DM95" s="35"/>
      <c r="DN95" s="35"/>
      <c r="DO95" s="35"/>
      <c r="DP95" s="35"/>
      <c r="DQ95" s="35"/>
      <c r="DR95" s="35"/>
      <c r="DS95" s="35"/>
      <c r="DT95" s="35"/>
      <c r="DU95" s="35"/>
      <c r="DV95" s="35"/>
      <c r="DW95" s="35"/>
      <c r="DX95" s="35"/>
      <c r="DY95" s="35"/>
      <c r="DZ95" s="35"/>
      <c r="EA95" s="35"/>
      <c r="EB95" s="35"/>
      <c r="EC95" s="35"/>
      <c r="ED95" s="35"/>
      <c r="EE95" s="35"/>
      <c r="EF95" s="35"/>
      <c r="EG95" s="35"/>
      <c r="EH95" s="35"/>
      <c r="EI95" s="35"/>
      <c r="EJ95" s="35"/>
      <c r="EK95" s="35"/>
      <c r="EL95" s="35"/>
      <c r="EM95" s="35"/>
      <c r="EN95" s="35"/>
      <c r="EO95" s="35"/>
      <c r="EP95" s="35"/>
      <c r="EQ95" s="35"/>
      <c r="ER95" s="35"/>
      <c r="ES95" s="35"/>
      <c r="ET95" s="35"/>
      <c r="EU95" s="35"/>
      <c r="EV95" s="35"/>
      <c r="EW95" s="35"/>
      <c r="EX95" s="35"/>
      <c r="EY95" s="35"/>
      <c r="EZ95" s="35"/>
      <c r="FA95" s="35"/>
      <c r="FB95" s="35"/>
      <c r="FC95" s="35"/>
      <c r="FD95" s="35"/>
      <c r="FE95" s="35"/>
      <c r="FF95" s="35"/>
      <c r="FG95" s="35"/>
      <c r="FH95" s="35"/>
      <c r="FI95" s="35"/>
      <c r="FJ95" s="35"/>
      <c r="FK95" s="35"/>
      <c r="FL95" s="35"/>
      <c r="FM95" s="35"/>
      <c r="FN95" s="35"/>
      <c r="FO95" s="35"/>
      <c r="FP95" s="35"/>
      <c r="FQ95" s="35"/>
      <c r="FR95" s="35"/>
      <c r="FS95" s="35"/>
      <c r="FT95" s="35"/>
      <c r="FU95" s="35"/>
      <c r="FV95" s="35"/>
      <c r="FW95" s="35"/>
      <c r="FX95" s="35"/>
      <c r="FY95" s="35"/>
      <c r="FZ95" s="35"/>
      <c r="GA95" s="35"/>
      <c r="GB95" s="35"/>
      <c r="GC95" s="35"/>
      <c r="GD95" s="35"/>
      <c r="GE95" s="35"/>
      <c r="GF95" s="35"/>
      <c r="GG95" s="35"/>
      <c r="GH95" s="35"/>
      <c r="GI95" s="35"/>
      <c r="GJ95" s="35"/>
      <c r="GK95" s="35"/>
      <c r="GL95" s="35"/>
      <c r="GM95" s="35"/>
      <c r="GN95" s="35"/>
      <c r="GO95" s="35"/>
      <c r="GP95" s="35"/>
      <c r="GQ95" s="35"/>
      <c r="GR95" s="35"/>
      <c r="GS95" s="35"/>
      <c r="GT95" s="35"/>
      <c r="GU95" s="35"/>
      <c r="GV95" s="35"/>
      <c r="GW95" s="35"/>
      <c r="GX95" s="35"/>
      <c r="GY95" s="35"/>
      <c r="GZ95" s="35"/>
      <c r="HA95" s="35"/>
      <c r="HB95" s="35"/>
      <c r="HC95" s="35"/>
      <c r="HD95" s="35"/>
      <c r="HE95" s="35"/>
      <c r="HF95" s="35"/>
      <c r="HG95" s="35"/>
      <c r="HH95" s="35"/>
      <c r="HI95" s="35"/>
      <c r="HJ95" s="35"/>
      <c r="HK95" s="35"/>
      <c r="HL95" s="35"/>
      <c r="HM95" s="35"/>
      <c r="HN95" s="35"/>
      <c r="HO95" s="35"/>
      <c r="HP95" s="35"/>
      <c r="HQ95" s="35"/>
      <c r="HR95" s="35"/>
      <c r="HS95" s="35"/>
      <c r="HT95" s="35"/>
      <c r="HU95" s="35"/>
      <c r="HV95" s="35"/>
      <c r="HW95" s="35"/>
      <c r="HX95" s="35"/>
      <c r="HY95" s="35"/>
      <c r="HZ95" s="35"/>
      <c r="IA95" s="35"/>
      <c r="IB95" s="35"/>
      <c r="IC95" s="35"/>
      <c r="ID95" s="35"/>
      <c r="IE95" s="35"/>
      <c r="IF95" s="35"/>
      <c r="IG95" s="35"/>
      <c r="IH95" s="35"/>
      <c r="II95" s="35"/>
      <c r="IJ95" s="35"/>
      <c r="IK95" s="35"/>
      <c r="IL95" s="35"/>
      <c r="IM95" s="35"/>
    </row>
    <row r="96" s="1" customFormat="1" ht="71" customHeight="1" spans="1:247">
      <c r="A96" s="19">
        <v>94</v>
      </c>
      <c r="B96" s="21" t="s">
        <v>170</v>
      </c>
      <c r="C96" s="21" t="s">
        <v>17</v>
      </c>
      <c r="D96" s="22" t="s">
        <v>171</v>
      </c>
      <c r="E96" s="22" t="s">
        <v>27</v>
      </c>
      <c r="F96" s="23">
        <v>2675.65</v>
      </c>
      <c r="G96" s="23">
        <v>2675.65</v>
      </c>
      <c r="H96" s="23">
        <v>2359.56</v>
      </c>
      <c r="I96" s="20">
        <f t="shared" si="1"/>
        <v>2312.3688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5"/>
      <c r="BY96" s="35"/>
      <c r="BZ96" s="35"/>
      <c r="CA96" s="35"/>
      <c r="CB96" s="35"/>
      <c r="CC96" s="35"/>
      <c r="CD96" s="35"/>
      <c r="CE96" s="35"/>
      <c r="CF96" s="35"/>
      <c r="CG96" s="35"/>
      <c r="CH96" s="35"/>
      <c r="CI96" s="35"/>
      <c r="CJ96" s="35"/>
      <c r="CK96" s="35"/>
      <c r="CL96" s="35"/>
      <c r="CM96" s="35"/>
      <c r="CN96" s="35"/>
      <c r="CO96" s="35"/>
      <c r="CP96" s="35"/>
      <c r="CQ96" s="35"/>
      <c r="CR96" s="35"/>
      <c r="CS96" s="35"/>
      <c r="CT96" s="35"/>
      <c r="CU96" s="35"/>
      <c r="CV96" s="35"/>
      <c r="CW96" s="35"/>
      <c r="CX96" s="35"/>
      <c r="CY96" s="35"/>
      <c r="CZ96" s="35"/>
      <c r="DA96" s="35"/>
      <c r="DB96" s="35"/>
      <c r="DC96" s="35"/>
      <c r="DD96" s="35"/>
      <c r="DE96" s="35"/>
      <c r="DF96" s="35"/>
      <c r="DG96" s="35"/>
      <c r="DH96" s="35"/>
      <c r="DI96" s="35"/>
      <c r="DJ96" s="35"/>
      <c r="DK96" s="35"/>
      <c r="DL96" s="35"/>
      <c r="DM96" s="35"/>
      <c r="DN96" s="35"/>
      <c r="DO96" s="35"/>
      <c r="DP96" s="35"/>
      <c r="DQ96" s="35"/>
      <c r="DR96" s="35"/>
      <c r="DS96" s="35"/>
      <c r="DT96" s="35"/>
      <c r="DU96" s="35"/>
      <c r="DV96" s="35"/>
      <c r="DW96" s="35"/>
      <c r="DX96" s="35"/>
      <c r="DY96" s="35"/>
      <c r="DZ96" s="35"/>
      <c r="EA96" s="35"/>
      <c r="EB96" s="35"/>
      <c r="EC96" s="35"/>
      <c r="ED96" s="35"/>
      <c r="EE96" s="35"/>
      <c r="EF96" s="35"/>
      <c r="EG96" s="35"/>
      <c r="EH96" s="35"/>
      <c r="EI96" s="35"/>
      <c r="EJ96" s="35"/>
      <c r="EK96" s="35"/>
      <c r="EL96" s="35"/>
      <c r="EM96" s="35"/>
      <c r="EN96" s="35"/>
      <c r="EO96" s="35"/>
      <c r="EP96" s="35"/>
      <c r="EQ96" s="35"/>
      <c r="ER96" s="35"/>
      <c r="ES96" s="35"/>
      <c r="ET96" s="35"/>
      <c r="EU96" s="35"/>
      <c r="EV96" s="35"/>
      <c r="EW96" s="35"/>
      <c r="EX96" s="35"/>
      <c r="EY96" s="35"/>
      <c r="EZ96" s="35"/>
      <c r="FA96" s="35"/>
      <c r="FB96" s="35"/>
      <c r="FC96" s="35"/>
      <c r="FD96" s="35"/>
      <c r="FE96" s="35"/>
      <c r="FF96" s="35"/>
      <c r="FG96" s="35"/>
      <c r="FH96" s="35"/>
      <c r="FI96" s="35"/>
      <c r="FJ96" s="35"/>
      <c r="FK96" s="35"/>
      <c r="FL96" s="35"/>
      <c r="FM96" s="35"/>
      <c r="FN96" s="35"/>
      <c r="FO96" s="35"/>
      <c r="FP96" s="35"/>
      <c r="FQ96" s="35"/>
      <c r="FR96" s="35"/>
      <c r="FS96" s="35"/>
      <c r="FT96" s="35"/>
      <c r="FU96" s="35"/>
      <c r="FV96" s="35"/>
      <c r="FW96" s="35"/>
      <c r="FX96" s="35"/>
      <c r="FY96" s="35"/>
      <c r="FZ96" s="35"/>
      <c r="GA96" s="35"/>
      <c r="GB96" s="35"/>
      <c r="GC96" s="35"/>
      <c r="GD96" s="35"/>
      <c r="GE96" s="35"/>
      <c r="GF96" s="35"/>
      <c r="GG96" s="35"/>
      <c r="GH96" s="35"/>
      <c r="GI96" s="35"/>
      <c r="GJ96" s="35"/>
      <c r="GK96" s="35"/>
      <c r="GL96" s="35"/>
      <c r="GM96" s="35"/>
      <c r="GN96" s="35"/>
      <c r="GO96" s="35"/>
      <c r="GP96" s="35"/>
      <c r="GQ96" s="35"/>
      <c r="GR96" s="35"/>
      <c r="GS96" s="35"/>
      <c r="GT96" s="35"/>
      <c r="GU96" s="35"/>
      <c r="GV96" s="35"/>
      <c r="GW96" s="35"/>
      <c r="GX96" s="35"/>
      <c r="GY96" s="35"/>
      <c r="GZ96" s="35"/>
      <c r="HA96" s="35"/>
      <c r="HB96" s="35"/>
      <c r="HC96" s="35"/>
      <c r="HD96" s="35"/>
      <c r="HE96" s="35"/>
      <c r="HF96" s="35"/>
      <c r="HG96" s="35"/>
      <c r="HH96" s="35"/>
      <c r="HI96" s="35"/>
      <c r="HJ96" s="35"/>
      <c r="HK96" s="35"/>
      <c r="HL96" s="35"/>
      <c r="HM96" s="35"/>
      <c r="HN96" s="35"/>
      <c r="HO96" s="35"/>
      <c r="HP96" s="35"/>
      <c r="HQ96" s="35"/>
      <c r="HR96" s="35"/>
      <c r="HS96" s="35"/>
      <c r="HT96" s="35"/>
      <c r="HU96" s="35"/>
      <c r="HV96" s="35"/>
      <c r="HW96" s="35"/>
      <c r="HX96" s="35"/>
      <c r="HY96" s="35"/>
      <c r="HZ96" s="35"/>
      <c r="IA96" s="35"/>
      <c r="IB96" s="35"/>
      <c r="IC96" s="35"/>
      <c r="ID96" s="35"/>
      <c r="IE96" s="35"/>
      <c r="IF96" s="35"/>
      <c r="IG96" s="35"/>
      <c r="IH96" s="35"/>
      <c r="II96" s="35"/>
      <c r="IJ96" s="35"/>
      <c r="IK96" s="35"/>
      <c r="IL96" s="35"/>
      <c r="IM96" s="35"/>
    </row>
    <row r="97" s="1" customFormat="1" ht="37" customHeight="1" spans="1:247">
      <c r="A97" s="19">
        <v>95</v>
      </c>
      <c r="B97" s="21" t="s">
        <v>16</v>
      </c>
      <c r="C97" s="21" t="s">
        <v>11</v>
      </c>
      <c r="D97" s="22" t="s">
        <v>172</v>
      </c>
      <c r="E97" s="22" t="s">
        <v>27</v>
      </c>
      <c r="F97" s="23">
        <v>10204.16</v>
      </c>
      <c r="G97" s="23">
        <v>5098.27</v>
      </c>
      <c r="H97" s="23">
        <v>5098.27</v>
      </c>
      <c r="I97" s="20">
        <f t="shared" si="1"/>
        <v>4996.3046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5"/>
      <c r="BY97" s="35"/>
      <c r="BZ97" s="35"/>
      <c r="CA97" s="35"/>
      <c r="CB97" s="35"/>
      <c r="CC97" s="35"/>
      <c r="CD97" s="35"/>
      <c r="CE97" s="35"/>
      <c r="CF97" s="35"/>
      <c r="CG97" s="35"/>
      <c r="CH97" s="35"/>
      <c r="CI97" s="35"/>
      <c r="CJ97" s="35"/>
      <c r="CK97" s="35"/>
      <c r="CL97" s="35"/>
      <c r="CM97" s="35"/>
      <c r="CN97" s="35"/>
      <c r="CO97" s="35"/>
      <c r="CP97" s="35"/>
      <c r="CQ97" s="35"/>
      <c r="CR97" s="35"/>
      <c r="CS97" s="35"/>
      <c r="CT97" s="35"/>
      <c r="CU97" s="35"/>
      <c r="CV97" s="35"/>
      <c r="CW97" s="35"/>
      <c r="CX97" s="35"/>
      <c r="CY97" s="35"/>
      <c r="CZ97" s="35"/>
      <c r="DA97" s="35"/>
      <c r="DB97" s="35"/>
      <c r="DC97" s="35"/>
      <c r="DD97" s="35"/>
      <c r="DE97" s="35"/>
      <c r="DF97" s="35"/>
      <c r="DG97" s="35"/>
      <c r="DH97" s="35"/>
      <c r="DI97" s="35"/>
      <c r="DJ97" s="35"/>
      <c r="DK97" s="35"/>
      <c r="DL97" s="35"/>
      <c r="DM97" s="35"/>
      <c r="DN97" s="35"/>
      <c r="DO97" s="35"/>
      <c r="DP97" s="35"/>
      <c r="DQ97" s="35"/>
      <c r="DR97" s="35"/>
      <c r="DS97" s="35"/>
      <c r="DT97" s="35"/>
      <c r="DU97" s="35"/>
      <c r="DV97" s="35"/>
      <c r="DW97" s="35"/>
      <c r="DX97" s="35"/>
      <c r="DY97" s="35"/>
      <c r="DZ97" s="35"/>
      <c r="EA97" s="35"/>
      <c r="EB97" s="35"/>
      <c r="EC97" s="35"/>
      <c r="ED97" s="35"/>
      <c r="EE97" s="35"/>
      <c r="EF97" s="35"/>
      <c r="EG97" s="35"/>
      <c r="EH97" s="35"/>
      <c r="EI97" s="35"/>
      <c r="EJ97" s="35"/>
      <c r="EK97" s="35"/>
      <c r="EL97" s="35"/>
      <c r="EM97" s="35"/>
      <c r="EN97" s="35"/>
      <c r="EO97" s="35"/>
      <c r="EP97" s="35"/>
      <c r="EQ97" s="35"/>
      <c r="ER97" s="35"/>
      <c r="ES97" s="35"/>
      <c r="ET97" s="35"/>
      <c r="EU97" s="35"/>
      <c r="EV97" s="35"/>
      <c r="EW97" s="35"/>
      <c r="EX97" s="35"/>
      <c r="EY97" s="35"/>
      <c r="EZ97" s="35"/>
      <c r="FA97" s="35"/>
      <c r="FB97" s="35"/>
      <c r="FC97" s="35"/>
      <c r="FD97" s="35"/>
      <c r="FE97" s="35"/>
      <c r="FF97" s="35"/>
      <c r="FG97" s="35"/>
      <c r="FH97" s="35"/>
      <c r="FI97" s="35"/>
      <c r="FJ97" s="35"/>
      <c r="FK97" s="35"/>
      <c r="FL97" s="35"/>
      <c r="FM97" s="35"/>
      <c r="FN97" s="35"/>
      <c r="FO97" s="35"/>
      <c r="FP97" s="35"/>
      <c r="FQ97" s="35"/>
      <c r="FR97" s="35"/>
      <c r="FS97" s="35"/>
      <c r="FT97" s="35"/>
      <c r="FU97" s="35"/>
      <c r="FV97" s="35"/>
      <c r="FW97" s="35"/>
      <c r="FX97" s="35"/>
      <c r="FY97" s="35"/>
      <c r="FZ97" s="35"/>
      <c r="GA97" s="35"/>
      <c r="GB97" s="35"/>
      <c r="GC97" s="35"/>
      <c r="GD97" s="35"/>
      <c r="GE97" s="35"/>
      <c r="GF97" s="35"/>
      <c r="GG97" s="35"/>
      <c r="GH97" s="35"/>
      <c r="GI97" s="35"/>
      <c r="GJ97" s="35"/>
      <c r="GK97" s="35"/>
      <c r="GL97" s="35"/>
      <c r="GM97" s="35"/>
      <c r="GN97" s="35"/>
      <c r="GO97" s="35"/>
      <c r="GP97" s="35"/>
      <c r="GQ97" s="35"/>
      <c r="GR97" s="35"/>
      <c r="GS97" s="35"/>
      <c r="GT97" s="35"/>
      <c r="GU97" s="35"/>
      <c r="GV97" s="35"/>
      <c r="GW97" s="35"/>
      <c r="GX97" s="35"/>
      <c r="GY97" s="35"/>
      <c r="GZ97" s="35"/>
      <c r="HA97" s="35"/>
      <c r="HB97" s="35"/>
      <c r="HC97" s="35"/>
      <c r="HD97" s="35"/>
      <c r="HE97" s="35"/>
      <c r="HF97" s="35"/>
      <c r="HG97" s="35"/>
      <c r="HH97" s="35"/>
      <c r="HI97" s="35"/>
      <c r="HJ97" s="35"/>
      <c r="HK97" s="35"/>
      <c r="HL97" s="35"/>
      <c r="HM97" s="35"/>
      <c r="HN97" s="35"/>
      <c r="HO97" s="35"/>
      <c r="HP97" s="35"/>
      <c r="HQ97" s="35"/>
      <c r="HR97" s="35"/>
      <c r="HS97" s="35"/>
      <c r="HT97" s="35"/>
      <c r="HU97" s="35"/>
      <c r="HV97" s="35"/>
      <c r="HW97" s="35"/>
      <c r="HX97" s="35"/>
      <c r="HY97" s="35"/>
      <c r="HZ97" s="35"/>
      <c r="IA97" s="35"/>
      <c r="IB97" s="35"/>
      <c r="IC97" s="35"/>
      <c r="ID97" s="35"/>
      <c r="IE97" s="35"/>
      <c r="IF97" s="35"/>
      <c r="IG97" s="35"/>
      <c r="IH97" s="35"/>
      <c r="II97" s="35"/>
      <c r="IJ97" s="35"/>
      <c r="IK97" s="35"/>
      <c r="IL97" s="35"/>
      <c r="IM97" s="35"/>
    </row>
    <row r="98" s="1" customFormat="1" ht="27" customHeight="1" spans="1:247">
      <c r="A98" s="19">
        <v>96</v>
      </c>
      <c r="B98" s="21" t="s">
        <v>135</v>
      </c>
      <c r="C98" s="21" t="s">
        <v>17</v>
      </c>
      <c r="D98" s="22" t="s">
        <v>173</v>
      </c>
      <c r="E98" s="22" t="s">
        <v>27</v>
      </c>
      <c r="F98" s="23">
        <v>2404.32</v>
      </c>
      <c r="G98" s="23">
        <v>1904.32</v>
      </c>
      <c r="H98" s="23">
        <v>1904.32</v>
      </c>
      <c r="I98" s="20">
        <f t="shared" si="1"/>
        <v>1866.2336</v>
      </c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  <c r="BM98" s="35"/>
      <c r="BN98" s="35"/>
      <c r="BO98" s="35"/>
      <c r="BP98" s="35"/>
      <c r="BQ98" s="35"/>
      <c r="BR98" s="35"/>
      <c r="BS98" s="35"/>
      <c r="BT98" s="35"/>
      <c r="BU98" s="35"/>
      <c r="BV98" s="35"/>
      <c r="BW98" s="35"/>
      <c r="BX98" s="35"/>
      <c r="BY98" s="35"/>
      <c r="BZ98" s="35"/>
      <c r="CA98" s="35"/>
      <c r="CB98" s="35"/>
      <c r="CC98" s="35"/>
      <c r="CD98" s="35"/>
      <c r="CE98" s="35"/>
      <c r="CF98" s="35"/>
      <c r="CG98" s="35"/>
      <c r="CH98" s="35"/>
      <c r="CI98" s="35"/>
      <c r="CJ98" s="35"/>
      <c r="CK98" s="35"/>
      <c r="CL98" s="35"/>
      <c r="CM98" s="35"/>
      <c r="CN98" s="35"/>
      <c r="CO98" s="35"/>
      <c r="CP98" s="35"/>
      <c r="CQ98" s="35"/>
      <c r="CR98" s="35"/>
      <c r="CS98" s="35"/>
      <c r="CT98" s="35"/>
      <c r="CU98" s="35"/>
      <c r="CV98" s="35"/>
      <c r="CW98" s="35"/>
      <c r="CX98" s="35"/>
      <c r="CY98" s="35"/>
      <c r="CZ98" s="35"/>
      <c r="DA98" s="35"/>
      <c r="DB98" s="35"/>
      <c r="DC98" s="35"/>
      <c r="DD98" s="35"/>
      <c r="DE98" s="35"/>
      <c r="DF98" s="35"/>
      <c r="DG98" s="35"/>
      <c r="DH98" s="35"/>
      <c r="DI98" s="35"/>
      <c r="DJ98" s="35"/>
      <c r="DK98" s="35"/>
      <c r="DL98" s="35"/>
      <c r="DM98" s="35"/>
      <c r="DN98" s="35"/>
      <c r="DO98" s="35"/>
      <c r="DP98" s="35"/>
      <c r="DQ98" s="35"/>
      <c r="DR98" s="35"/>
      <c r="DS98" s="35"/>
      <c r="DT98" s="35"/>
      <c r="DU98" s="35"/>
      <c r="DV98" s="35"/>
      <c r="DW98" s="35"/>
      <c r="DX98" s="35"/>
      <c r="DY98" s="35"/>
      <c r="DZ98" s="35"/>
      <c r="EA98" s="35"/>
      <c r="EB98" s="35"/>
      <c r="EC98" s="35"/>
      <c r="ED98" s="35"/>
      <c r="EE98" s="35"/>
      <c r="EF98" s="35"/>
      <c r="EG98" s="35"/>
      <c r="EH98" s="35"/>
      <c r="EI98" s="35"/>
      <c r="EJ98" s="35"/>
      <c r="EK98" s="35"/>
      <c r="EL98" s="35"/>
      <c r="EM98" s="35"/>
      <c r="EN98" s="35"/>
      <c r="EO98" s="35"/>
      <c r="EP98" s="35"/>
      <c r="EQ98" s="35"/>
      <c r="ER98" s="35"/>
      <c r="ES98" s="35"/>
      <c r="ET98" s="35"/>
      <c r="EU98" s="35"/>
      <c r="EV98" s="35"/>
      <c r="EW98" s="35"/>
      <c r="EX98" s="35"/>
      <c r="EY98" s="35"/>
      <c r="EZ98" s="35"/>
      <c r="FA98" s="35"/>
      <c r="FB98" s="35"/>
      <c r="FC98" s="35"/>
      <c r="FD98" s="35"/>
      <c r="FE98" s="35"/>
      <c r="FF98" s="35"/>
      <c r="FG98" s="35"/>
      <c r="FH98" s="35"/>
      <c r="FI98" s="35"/>
      <c r="FJ98" s="35"/>
      <c r="FK98" s="35"/>
      <c r="FL98" s="35"/>
      <c r="FM98" s="35"/>
      <c r="FN98" s="35"/>
      <c r="FO98" s="35"/>
      <c r="FP98" s="35"/>
      <c r="FQ98" s="35"/>
      <c r="FR98" s="35"/>
      <c r="FS98" s="35"/>
      <c r="FT98" s="35"/>
      <c r="FU98" s="35"/>
      <c r="FV98" s="35"/>
      <c r="FW98" s="35"/>
      <c r="FX98" s="35"/>
      <c r="FY98" s="35"/>
      <c r="FZ98" s="35"/>
      <c r="GA98" s="35"/>
      <c r="GB98" s="35"/>
      <c r="GC98" s="35"/>
      <c r="GD98" s="35"/>
      <c r="GE98" s="35"/>
      <c r="GF98" s="35"/>
      <c r="GG98" s="35"/>
      <c r="GH98" s="35"/>
      <c r="GI98" s="35"/>
      <c r="GJ98" s="35"/>
      <c r="GK98" s="35"/>
      <c r="GL98" s="35"/>
      <c r="GM98" s="35"/>
      <c r="GN98" s="35"/>
      <c r="GO98" s="35"/>
      <c r="GP98" s="35"/>
      <c r="GQ98" s="35"/>
      <c r="GR98" s="35"/>
      <c r="GS98" s="35"/>
      <c r="GT98" s="35"/>
      <c r="GU98" s="35"/>
      <c r="GV98" s="35"/>
      <c r="GW98" s="35"/>
      <c r="GX98" s="35"/>
      <c r="GY98" s="35"/>
      <c r="GZ98" s="35"/>
      <c r="HA98" s="35"/>
      <c r="HB98" s="35"/>
      <c r="HC98" s="35"/>
      <c r="HD98" s="35"/>
      <c r="HE98" s="35"/>
      <c r="HF98" s="35"/>
      <c r="HG98" s="35"/>
      <c r="HH98" s="35"/>
      <c r="HI98" s="35"/>
      <c r="HJ98" s="35"/>
      <c r="HK98" s="35"/>
      <c r="HL98" s="35"/>
      <c r="HM98" s="35"/>
      <c r="HN98" s="35"/>
      <c r="HO98" s="35"/>
      <c r="HP98" s="35"/>
      <c r="HQ98" s="35"/>
      <c r="HR98" s="35"/>
      <c r="HS98" s="35"/>
      <c r="HT98" s="35"/>
      <c r="HU98" s="35"/>
      <c r="HV98" s="35"/>
      <c r="HW98" s="35"/>
      <c r="HX98" s="35"/>
      <c r="HY98" s="35"/>
      <c r="HZ98" s="35"/>
      <c r="IA98" s="35"/>
      <c r="IB98" s="35"/>
      <c r="IC98" s="35"/>
      <c r="ID98" s="35"/>
      <c r="IE98" s="35"/>
      <c r="IF98" s="35"/>
      <c r="IG98" s="35"/>
      <c r="IH98" s="35"/>
      <c r="II98" s="35"/>
      <c r="IJ98" s="35"/>
      <c r="IK98" s="35"/>
      <c r="IL98" s="35"/>
      <c r="IM98" s="35"/>
    </row>
    <row r="99" s="1" customFormat="1" ht="36" customHeight="1" spans="1:247">
      <c r="A99" s="19">
        <v>97</v>
      </c>
      <c r="B99" s="21" t="s">
        <v>174</v>
      </c>
      <c r="C99" s="21" t="s">
        <v>17</v>
      </c>
      <c r="D99" s="22" t="s">
        <v>175</v>
      </c>
      <c r="E99" s="22" t="s">
        <v>27</v>
      </c>
      <c r="F99" s="23">
        <v>1827.73</v>
      </c>
      <c r="G99" s="23">
        <v>514.3</v>
      </c>
      <c r="H99" s="23">
        <v>514.3</v>
      </c>
      <c r="I99" s="20">
        <f t="shared" si="1"/>
        <v>504.014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5"/>
      <c r="BY99" s="35"/>
      <c r="BZ99" s="35"/>
      <c r="CA99" s="35"/>
      <c r="CB99" s="35"/>
      <c r="CC99" s="35"/>
      <c r="CD99" s="35"/>
      <c r="CE99" s="35"/>
      <c r="CF99" s="35"/>
      <c r="CG99" s="35"/>
      <c r="CH99" s="35"/>
      <c r="CI99" s="35"/>
      <c r="CJ99" s="35"/>
      <c r="CK99" s="35"/>
      <c r="CL99" s="35"/>
      <c r="CM99" s="35"/>
      <c r="CN99" s="35"/>
      <c r="CO99" s="35"/>
      <c r="CP99" s="35"/>
      <c r="CQ99" s="35"/>
      <c r="CR99" s="35"/>
      <c r="CS99" s="35"/>
      <c r="CT99" s="35"/>
      <c r="CU99" s="35"/>
      <c r="CV99" s="35"/>
      <c r="CW99" s="35"/>
      <c r="CX99" s="35"/>
      <c r="CY99" s="35"/>
      <c r="CZ99" s="35"/>
      <c r="DA99" s="35"/>
      <c r="DB99" s="35"/>
      <c r="DC99" s="35"/>
      <c r="DD99" s="35"/>
      <c r="DE99" s="35"/>
      <c r="DF99" s="35"/>
      <c r="DG99" s="35"/>
      <c r="DH99" s="35"/>
      <c r="DI99" s="35"/>
      <c r="DJ99" s="35"/>
      <c r="DK99" s="35"/>
      <c r="DL99" s="35"/>
      <c r="DM99" s="35"/>
      <c r="DN99" s="35"/>
      <c r="DO99" s="35"/>
      <c r="DP99" s="35"/>
      <c r="DQ99" s="35"/>
      <c r="DR99" s="35"/>
      <c r="DS99" s="35"/>
      <c r="DT99" s="35"/>
      <c r="DU99" s="35"/>
      <c r="DV99" s="35"/>
      <c r="DW99" s="35"/>
      <c r="DX99" s="35"/>
      <c r="DY99" s="35"/>
      <c r="DZ99" s="35"/>
      <c r="EA99" s="35"/>
      <c r="EB99" s="35"/>
      <c r="EC99" s="35"/>
      <c r="ED99" s="35"/>
      <c r="EE99" s="35"/>
      <c r="EF99" s="35"/>
      <c r="EG99" s="35"/>
      <c r="EH99" s="35"/>
      <c r="EI99" s="35"/>
      <c r="EJ99" s="35"/>
      <c r="EK99" s="35"/>
      <c r="EL99" s="35"/>
      <c r="EM99" s="35"/>
      <c r="EN99" s="35"/>
      <c r="EO99" s="35"/>
      <c r="EP99" s="35"/>
      <c r="EQ99" s="35"/>
      <c r="ER99" s="35"/>
      <c r="ES99" s="35"/>
      <c r="ET99" s="35"/>
      <c r="EU99" s="35"/>
      <c r="EV99" s="35"/>
      <c r="EW99" s="35"/>
      <c r="EX99" s="35"/>
      <c r="EY99" s="35"/>
      <c r="EZ99" s="35"/>
      <c r="FA99" s="35"/>
      <c r="FB99" s="35"/>
      <c r="FC99" s="35"/>
      <c r="FD99" s="35"/>
      <c r="FE99" s="35"/>
      <c r="FF99" s="35"/>
      <c r="FG99" s="35"/>
      <c r="FH99" s="35"/>
      <c r="FI99" s="35"/>
      <c r="FJ99" s="35"/>
      <c r="FK99" s="35"/>
      <c r="FL99" s="35"/>
      <c r="FM99" s="35"/>
      <c r="FN99" s="35"/>
      <c r="FO99" s="35"/>
      <c r="FP99" s="35"/>
      <c r="FQ99" s="35"/>
      <c r="FR99" s="35"/>
      <c r="FS99" s="35"/>
      <c r="FT99" s="35"/>
      <c r="FU99" s="35"/>
      <c r="FV99" s="35"/>
      <c r="FW99" s="35"/>
      <c r="FX99" s="35"/>
      <c r="FY99" s="35"/>
      <c r="FZ99" s="35"/>
      <c r="GA99" s="35"/>
      <c r="GB99" s="35"/>
      <c r="GC99" s="35"/>
      <c r="GD99" s="35"/>
      <c r="GE99" s="35"/>
      <c r="GF99" s="35"/>
      <c r="GG99" s="35"/>
      <c r="GH99" s="35"/>
      <c r="GI99" s="35"/>
      <c r="GJ99" s="35"/>
      <c r="GK99" s="35"/>
      <c r="GL99" s="35"/>
      <c r="GM99" s="35"/>
      <c r="GN99" s="35"/>
      <c r="GO99" s="35"/>
      <c r="GP99" s="35"/>
      <c r="GQ99" s="35"/>
      <c r="GR99" s="35"/>
      <c r="GS99" s="35"/>
      <c r="GT99" s="35"/>
      <c r="GU99" s="35"/>
      <c r="GV99" s="35"/>
      <c r="GW99" s="35"/>
      <c r="GX99" s="35"/>
      <c r="GY99" s="35"/>
      <c r="GZ99" s="35"/>
      <c r="HA99" s="35"/>
      <c r="HB99" s="35"/>
      <c r="HC99" s="35"/>
      <c r="HD99" s="35"/>
      <c r="HE99" s="35"/>
      <c r="HF99" s="35"/>
      <c r="HG99" s="35"/>
      <c r="HH99" s="35"/>
      <c r="HI99" s="35"/>
      <c r="HJ99" s="35"/>
      <c r="HK99" s="35"/>
      <c r="HL99" s="35"/>
      <c r="HM99" s="35"/>
      <c r="HN99" s="35"/>
      <c r="HO99" s="35"/>
      <c r="HP99" s="35"/>
      <c r="HQ99" s="35"/>
      <c r="HR99" s="35"/>
      <c r="HS99" s="35"/>
      <c r="HT99" s="35"/>
      <c r="HU99" s="35"/>
      <c r="HV99" s="35"/>
      <c r="HW99" s="35"/>
      <c r="HX99" s="35"/>
      <c r="HY99" s="35"/>
      <c r="HZ99" s="35"/>
      <c r="IA99" s="35"/>
      <c r="IB99" s="35"/>
      <c r="IC99" s="35"/>
      <c r="ID99" s="35"/>
      <c r="IE99" s="35"/>
      <c r="IF99" s="35"/>
      <c r="IG99" s="35"/>
      <c r="IH99" s="35"/>
      <c r="II99" s="35"/>
      <c r="IJ99" s="35"/>
      <c r="IK99" s="35"/>
      <c r="IL99" s="35"/>
      <c r="IM99" s="35"/>
    </row>
    <row r="100" s="1" customFormat="1" ht="38" customHeight="1" spans="1:247">
      <c r="A100" s="19">
        <v>98</v>
      </c>
      <c r="B100" s="21" t="s">
        <v>176</v>
      </c>
      <c r="C100" s="21" t="s">
        <v>11</v>
      </c>
      <c r="D100" s="22" t="s">
        <v>177</v>
      </c>
      <c r="E100" s="22" t="s">
        <v>27</v>
      </c>
      <c r="F100" s="23">
        <v>1559.57</v>
      </c>
      <c r="G100" s="23">
        <v>1359.57</v>
      </c>
      <c r="H100" s="23">
        <v>1138.85</v>
      </c>
      <c r="I100" s="20">
        <f t="shared" si="1"/>
        <v>1116.073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5"/>
      <c r="BY100" s="35"/>
      <c r="BZ100" s="35"/>
      <c r="CA100" s="35"/>
      <c r="CB100" s="35"/>
      <c r="CC100" s="35"/>
      <c r="CD100" s="35"/>
      <c r="CE100" s="35"/>
      <c r="CF100" s="35"/>
      <c r="CG100" s="35"/>
      <c r="CH100" s="35"/>
      <c r="CI100" s="35"/>
      <c r="CJ100" s="35"/>
      <c r="CK100" s="35"/>
      <c r="CL100" s="35"/>
      <c r="CM100" s="35"/>
      <c r="CN100" s="35"/>
      <c r="CO100" s="35"/>
      <c r="CP100" s="35"/>
      <c r="CQ100" s="35"/>
      <c r="CR100" s="35"/>
      <c r="CS100" s="35"/>
      <c r="CT100" s="35"/>
      <c r="CU100" s="35"/>
      <c r="CV100" s="35"/>
      <c r="CW100" s="35"/>
      <c r="CX100" s="35"/>
      <c r="CY100" s="35"/>
      <c r="CZ100" s="35"/>
      <c r="DA100" s="35"/>
      <c r="DB100" s="35"/>
      <c r="DC100" s="35"/>
      <c r="DD100" s="35"/>
      <c r="DE100" s="35"/>
      <c r="DF100" s="35"/>
      <c r="DG100" s="35"/>
      <c r="DH100" s="35"/>
      <c r="DI100" s="35"/>
      <c r="DJ100" s="35"/>
      <c r="DK100" s="35"/>
      <c r="DL100" s="35"/>
      <c r="DM100" s="35"/>
      <c r="DN100" s="35"/>
      <c r="DO100" s="35"/>
      <c r="DP100" s="35"/>
      <c r="DQ100" s="35"/>
      <c r="DR100" s="35"/>
      <c r="DS100" s="35"/>
      <c r="DT100" s="35"/>
      <c r="DU100" s="35"/>
      <c r="DV100" s="35"/>
      <c r="DW100" s="35"/>
      <c r="DX100" s="35"/>
      <c r="DY100" s="35"/>
      <c r="DZ100" s="35"/>
      <c r="EA100" s="35"/>
      <c r="EB100" s="35"/>
      <c r="EC100" s="35"/>
      <c r="ED100" s="35"/>
      <c r="EE100" s="35"/>
      <c r="EF100" s="35"/>
      <c r="EG100" s="35"/>
      <c r="EH100" s="35"/>
      <c r="EI100" s="35"/>
      <c r="EJ100" s="35"/>
      <c r="EK100" s="35"/>
      <c r="EL100" s="35"/>
      <c r="EM100" s="35"/>
      <c r="EN100" s="35"/>
      <c r="EO100" s="35"/>
      <c r="EP100" s="35"/>
      <c r="EQ100" s="35"/>
      <c r="ER100" s="35"/>
      <c r="ES100" s="35"/>
      <c r="ET100" s="35"/>
      <c r="EU100" s="35"/>
      <c r="EV100" s="35"/>
      <c r="EW100" s="35"/>
      <c r="EX100" s="35"/>
      <c r="EY100" s="35"/>
      <c r="EZ100" s="35"/>
      <c r="FA100" s="35"/>
      <c r="FB100" s="35"/>
      <c r="FC100" s="35"/>
      <c r="FD100" s="35"/>
      <c r="FE100" s="35"/>
      <c r="FF100" s="35"/>
      <c r="FG100" s="35"/>
      <c r="FH100" s="35"/>
      <c r="FI100" s="35"/>
      <c r="FJ100" s="35"/>
      <c r="FK100" s="35"/>
      <c r="FL100" s="35"/>
      <c r="FM100" s="35"/>
      <c r="FN100" s="35"/>
      <c r="FO100" s="35"/>
      <c r="FP100" s="35"/>
      <c r="FQ100" s="35"/>
      <c r="FR100" s="35"/>
      <c r="FS100" s="35"/>
      <c r="FT100" s="35"/>
      <c r="FU100" s="35"/>
      <c r="FV100" s="35"/>
      <c r="FW100" s="35"/>
      <c r="FX100" s="35"/>
      <c r="FY100" s="35"/>
      <c r="FZ100" s="35"/>
      <c r="GA100" s="35"/>
      <c r="GB100" s="35"/>
      <c r="GC100" s="35"/>
      <c r="GD100" s="35"/>
      <c r="GE100" s="35"/>
      <c r="GF100" s="35"/>
      <c r="GG100" s="35"/>
      <c r="GH100" s="35"/>
      <c r="GI100" s="35"/>
      <c r="GJ100" s="35"/>
      <c r="GK100" s="35"/>
      <c r="GL100" s="35"/>
      <c r="GM100" s="35"/>
      <c r="GN100" s="35"/>
      <c r="GO100" s="35"/>
      <c r="GP100" s="35"/>
      <c r="GQ100" s="35"/>
      <c r="GR100" s="35"/>
      <c r="GS100" s="35"/>
      <c r="GT100" s="35"/>
      <c r="GU100" s="35"/>
      <c r="GV100" s="35"/>
      <c r="GW100" s="35"/>
      <c r="GX100" s="35"/>
      <c r="GY100" s="35"/>
      <c r="GZ100" s="35"/>
      <c r="HA100" s="35"/>
      <c r="HB100" s="35"/>
      <c r="HC100" s="35"/>
      <c r="HD100" s="35"/>
      <c r="HE100" s="35"/>
      <c r="HF100" s="35"/>
      <c r="HG100" s="35"/>
      <c r="HH100" s="35"/>
      <c r="HI100" s="35"/>
      <c r="HJ100" s="35"/>
      <c r="HK100" s="35"/>
      <c r="HL100" s="35"/>
      <c r="HM100" s="35"/>
      <c r="HN100" s="35"/>
      <c r="HO100" s="35"/>
      <c r="HP100" s="35"/>
      <c r="HQ100" s="35"/>
      <c r="HR100" s="35"/>
      <c r="HS100" s="35"/>
      <c r="HT100" s="35"/>
      <c r="HU100" s="35"/>
      <c r="HV100" s="35"/>
      <c r="HW100" s="35"/>
      <c r="HX100" s="35"/>
      <c r="HY100" s="35"/>
      <c r="HZ100" s="35"/>
      <c r="IA100" s="35"/>
      <c r="IB100" s="35"/>
      <c r="IC100" s="35"/>
      <c r="ID100" s="35"/>
      <c r="IE100" s="35"/>
      <c r="IF100" s="35"/>
      <c r="IG100" s="35"/>
      <c r="IH100" s="35"/>
      <c r="II100" s="35"/>
      <c r="IJ100" s="35"/>
      <c r="IK100" s="35"/>
      <c r="IL100" s="35"/>
      <c r="IM100" s="35"/>
    </row>
    <row r="101" s="1" customFormat="1" ht="125" customHeight="1" spans="1:247">
      <c r="A101" s="19">
        <v>99</v>
      </c>
      <c r="B101" s="21" t="s">
        <v>148</v>
      </c>
      <c r="C101" s="21" t="s">
        <v>17</v>
      </c>
      <c r="D101" s="22" t="s">
        <v>178</v>
      </c>
      <c r="E101" s="22" t="s">
        <v>27</v>
      </c>
      <c r="F101" s="23">
        <v>1399.14</v>
      </c>
      <c r="G101" s="23">
        <v>899.14</v>
      </c>
      <c r="H101" s="23">
        <v>734.48</v>
      </c>
      <c r="I101" s="20">
        <f t="shared" si="1"/>
        <v>719.7904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5"/>
      <c r="BG101" s="35"/>
      <c r="BH101" s="35"/>
      <c r="BI101" s="35"/>
      <c r="BJ101" s="35"/>
      <c r="BK101" s="35"/>
      <c r="BL101" s="35"/>
      <c r="BM101" s="35"/>
      <c r="BN101" s="35"/>
      <c r="BO101" s="35"/>
      <c r="BP101" s="35"/>
      <c r="BQ101" s="35"/>
      <c r="BR101" s="35"/>
      <c r="BS101" s="35"/>
      <c r="BT101" s="35"/>
      <c r="BU101" s="35"/>
      <c r="BV101" s="35"/>
      <c r="BW101" s="35"/>
      <c r="BX101" s="35"/>
      <c r="BY101" s="35"/>
      <c r="BZ101" s="35"/>
      <c r="CA101" s="35"/>
      <c r="CB101" s="35"/>
      <c r="CC101" s="35"/>
      <c r="CD101" s="35"/>
      <c r="CE101" s="35"/>
      <c r="CF101" s="35"/>
      <c r="CG101" s="35"/>
      <c r="CH101" s="35"/>
      <c r="CI101" s="35"/>
      <c r="CJ101" s="35"/>
      <c r="CK101" s="35"/>
      <c r="CL101" s="35"/>
      <c r="CM101" s="35"/>
      <c r="CN101" s="35"/>
      <c r="CO101" s="35"/>
      <c r="CP101" s="35"/>
      <c r="CQ101" s="35"/>
      <c r="CR101" s="35"/>
      <c r="CS101" s="35"/>
      <c r="CT101" s="35"/>
      <c r="CU101" s="35"/>
      <c r="CV101" s="35"/>
      <c r="CW101" s="35"/>
      <c r="CX101" s="35"/>
      <c r="CY101" s="35"/>
      <c r="CZ101" s="35"/>
      <c r="DA101" s="35"/>
      <c r="DB101" s="35"/>
      <c r="DC101" s="35"/>
      <c r="DD101" s="35"/>
      <c r="DE101" s="35"/>
      <c r="DF101" s="35"/>
      <c r="DG101" s="35"/>
      <c r="DH101" s="35"/>
      <c r="DI101" s="35"/>
      <c r="DJ101" s="35"/>
      <c r="DK101" s="35"/>
      <c r="DL101" s="35"/>
      <c r="DM101" s="35"/>
      <c r="DN101" s="35"/>
      <c r="DO101" s="35"/>
      <c r="DP101" s="35"/>
      <c r="DQ101" s="35"/>
      <c r="DR101" s="35"/>
      <c r="DS101" s="35"/>
      <c r="DT101" s="35"/>
      <c r="DU101" s="35"/>
      <c r="DV101" s="35"/>
      <c r="DW101" s="35"/>
      <c r="DX101" s="35"/>
      <c r="DY101" s="35"/>
      <c r="DZ101" s="35"/>
      <c r="EA101" s="35"/>
      <c r="EB101" s="35"/>
      <c r="EC101" s="35"/>
      <c r="ED101" s="35"/>
      <c r="EE101" s="35"/>
      <c r="EF101" s="35"/>
      <c r="EG101" s="35"/>
      <c r="EH101" s="35"/>
      <c r="EI101" s="35"/>
      <c r="EJ101" s="35"/>
      <c r="EK101" s="35"/>
      <c r="EL101" s="35"/>
      <c r="EM101" s="35"/>
      <c r="EN101" s="35"/>
      <c r="EO101" s="35"/>
      <c r="EP101" s="35"/>
      <c r="EQ101" s="35"/>
      <c r="ER101" s="35"/>
      <c r="ES101" s="35"/>
      <c r="ET101" s="35"/>
      <c r="EU101" s="35"/>
      <c r="EV101" s="35"/>
      <c r="EW101" s="35"/>
      <c r="EX101" s="35"/>
      <c r="EY101" s="35"/>
      <c r="EZ101" s="35"/>
      <c r="FA101" s="35"/>
      <c r="FB101" s="35"/>
      <c r="FC101" s="35"/>
      <c r="FD101" s="35"/>
      <c r="FE101" s="35"/>
      <c r="FF101" s="35"/>
      <c r="FG101" s="35"/>
      <c r="FH101" s="35"/>
      <c r="FI101" s="35"/>
      <c r="FJ101" s="35"/>
      <c r="FK101" s="35"/>
      <c r="FL101" s="35"/>
      <c r="FM101" s="35"/>
      <c r="FN101" s="35"/>
      <c r="FO101" s="35"/>
      <c r="FP101" s="35"/>
      <c r="FQ101" s="35"/>
      <c r="FR101" s="35"/>
      <c r="FS101" s="35"/>
      <c r="FT101" s="35"/>
      <c r="FU101" s="35"/>
      <c r="FV101" s="35"/>
      <c r="FW101" s="35"/>
      <c r="FX101" s="35"/>
      <c r="FY101" s="35"/>
      <c r="FZ101" s="35"/>
      <c r="GA101" s="35"/>
      <c r="GB101" s="35"/>
      <c r="GC101" s="35"/>
      <c r="GD101" s="35"/>
      <c r="GE101" s="35"/>
      <c r="GF101" s="35"/>
      <c r="GG101" s="35"/>
      <c r="GH101" s="35"/>
      <c r="GI101" s="35"/>
      <c r="GJ101" s="35"/>
      <c r="GK101" s="35"/>
      <c r="GL101" s="35"/>
      <c r="GM101" s="35"/>
      <c r="GN101" s="35"/>
      <c r="GO101" s="35"/>
      <c r="GP101" s="35"/>
      <c r="GQ101" s="35"/>
      <c r="GR101" s="35"/>
      <c r="GS101" s="35"/>
      <c r="GT101" s="35"/>
      <c r="GU101" s="35"/>
      <c r="GV101" s="35"/>
      <c r="GW101" s="35"/>
      <c r="GX101" s="35"/>
      <c r="GY101" s="35"/>
      <c r="GZ101" s="35"/>
      <c r="HA101" s="35"/>
      <c r="HB101" s="35"/>
      <c r="HC101" s="35"/>
      <c r="HD101" s="35"/>
      <c r="HE101" s="35"/>
      <c r="HF101" s="35"/>
      <c r="HG101" s="35"/>
      <c r="HH101" s="35"/>
      <c r="HI101" s="35"/>
      <c r="HJ101" s="35"/>
      <c r="HK101" s="35"/>
      <c r="HL101" s="35"/>
      <c r="HM101" s="35"/>
      <c r="HN101" s="35"/>
      <c r="HO101" s="35"/>
      <c r="HP101" s="35"/>
      <c r="HQ101" s="35"/>
      <c r="HR101" s="35"/>
      <c r="HS101" s="35"/>
      <c r="HT101" s="35"/>
      <c r="HU101" s="35"/>
      <c r="HV101" s="35"/>
      <c r="HW101" s="35"/>
      <c r="HX101" s="35"/>
      <c r="HY101" s="35"/>
      <c r="HZ101" s="35"/>
      <c r="IA101" s="35"/>
      <c r="IB101" s="35"/>
      <c r="IC101" s="35"/>
      <c r="ID101" s="35"/>
      <c r="IE101" s="35"/>
      <c r="IF101" s="35"/>
      <c r="IG101" s="35"/>
      <c r="IH101" s="35"/>
      <c r="II101" s="35"/>
      <c r="IJ101" s="35"/>
      <c r="IK101" s="35"/>
      <c r="IL101" s="35"/>
      <c r="IM101" s="35"/>
    </row>
    <row r="102" s="1" customFormat="1" ht="84" customHeight="1" spans="1:247">
      <c r="A102" s="19">
        <v>100</v>
      </c>
      <c r="B102" s="21" t="s">
        <v>179</v>
      </c>
      <c r="C102" s="21" t="s">
        <v>11</v>
      </c>
      <c r="D102" s="22" t="s">
        <v>180</v>
      </c>
      <c r="E102" s="22" t="s">
        <v>27</v>
      </c>
      <c r="F102" s="23">
        <v>1656.63</v>
      </c>
      <c r="G102" s="23">
        <v>656.63</v>
      </c>
      <c r="H102" s="23">
        <v>656.63</v>
      </c>
      <c r="I102" s="20">
        <f t="shared" si="1"/>
        <v>643.4974</v>
      </c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5"/>
      <c r="BY102" s="35"/>
      <c r="BZ102" s="35"/>
      <c r="CA102" s="35"/>
      <c r="CB102" s="35"/>
      <c r="CC102" s="35"/>
      <c r="CD102" s="35"/>
      <c r="CE102" s="35"/>
      <c r="CF102" s="35"/>
      <c r="CG102" s="35"/>
      <c r="CH102" s="35"/>
      <c r="CI102" s="35"/>
      <c r="CJ102" s="35"/>
      <c r="CK102" s="35"/>
      <c r="CL102" s="35"/>
      <c r="CM102" s="35"/>
      <c r="CN102" s="35"/>
      <c r="CO102" s="35"/>
      <c r="CP102" s="35"/>
      <c r="CQ102" s="35"/>
      <c r="CR102" s="35"/>
      <c r="CS102" s="35"/>
      <c r="CT102" s="35"/>
      <c r="CU102" s="35"/>
      <c r="CV102" s="35"/>
      <c r="CW102" s="35"/>
      <c r="CX102" s="35"/>
      <c r="CY102" s="35"/>
      <c r="CZ102" s="35"/>
      <c r="DA102" s="35"/>
      <c r="DB102" s="35"/>
      <c r="DC102" s="35"/>
      <c r="DD102" s="35"/>
      <c r="DE102" s="35"/>
      <c r="DF102" s="35"/>
      <c r="DG102" s="35"/>
      <c r="DH102" s="35"/>
      <c r="DI102" s="35"/>
      <c r="DJ102" s="35"/>
      <c r="DK102" s="35"/>
      <c r="DL102" s="35"/>
      <c r="DM102" s="35"/>
      <c r="DN102" s="35"/>
      <c r="DO102" s="35"/>
      <c r="DP102" s="35"/>
      <c r="DQ102" s="35"/>
      <c r="DR102" s="35"/>
      <c r="DS102" s="35"/>
      <c r="DT102" s="35"/>
      <c r="DU102" s="35"/>
      <c r="DV102" s="35"/>
      <c r="DW102" s="35"/>
      <c r="DX102" s="35"/>
      <c r="DY102" s="35"/>
      <c r="DZ102" s="35"/>
      <c r="EA102" s="35"/>
      <c r="EB102" s="35"/>
      <c r="EC102" s="35"/>
      <c r="ED102" s="35"/>
      <c r="EE102" s="35"/>
      <c r="EF102" s="35"/>
      <c r="EG102" s="35"/>
      <c r="EH102" s="35"/>
      <c r="EI102" s="35"/>
      <c r="EJ102" s="35"/>
      <c r="EK102" s="35"/>
      <c r="EL102" s="35"/>
      <c r="EM102" s="35"/>
      <c r="EN102" s="35"/>
      <c r="EO102" s="35"/>
      <c r="EP102" s="35"/>
      <c r="EQ102" s="35"/>
      <c r="ER102" s="35"/>
      <c r="ES102" s="35"/>
      <c r="ET102" s="35"/>
      <c r="EU102" s="35"/>
      <c r="EV102" s="35"/>
      <c r="EW102" s="35"/>
      <c r="EX102" s="35"/>
      <c r="EY102" s="35"/>
      <c r="EZ102" s="35"/>
      <c r="FA102" s="35"/>
      <c r="FB102" s="35"/>
      <c r="FC102" s="35"/>
      <c r="FD102" s="35"/>
      <c r="FE102" s="35"/>
      <c r="FF102" s="35"/>
      <c r="FG102" s="35"/>
      <c r="FH102" s="35"/>
      <c r="FI102" s="35"/>
      <c r="FJ102" s="35"/>
      <c r="FK102" s="35"/>
      <c r="FL102" s="35"/>
      <c r="FM102" s="35"/>
      <c r="FN102" s="35"/>
      <c r="FO102" s="35"/>
      <c r="FP102" s="35"/>
      <c r="FQ102" s="35"/>
      <c r="FR102" s="35"/>
      <c r="FS102" s="35"/>
      <c r="FT102" s="35"/>
      <c r="FU102" s="35"/>
      <c r="FV102" s="35"/>
      <c r="FW102" s="35"/>
      <c r="FX102" s="35"/>
      <c r="FY102" s="35"/>
      <c r="FZ102" s="35"/>
      <c r="GA102" s="35"/>
      <c r="GB102" s="35"/>
      <c r="GC102" s="35"/>
      <c r="GD102" s="35"/>
      <c r="GE102" s="35"/>
      <c r="GF102" s="35"/>
      <c r="GG102" s="35"/>
      <c r="GH102" s="35"/>
      <c r="GI102" s="35"/>
      <c r="GJ102" s="35"/>
      <c r="GK102" s="35"/>
      <c r="GL102" s="35"/>
      <c r="GM102" s="35"/>
      <c r="GN102" s="35"/>
      <c r="GO102" s="35"/>
      <c r="GP102" s="35"/>
      <c r="GQ102" s="35"/>
      <c r="GR102" s="35"/>
      <c r="GS102" s="35"/>
      <c r="GT102" s="35"/>
      <c r="GU102" s="35"/>
      <c r="GV102" s="35"/>
      <c r="GW102" s="35"/>
      <c r="GX102" s="35"/>
      <c r="GY102" s="35"/>
      <c r="GZ102" s="35"/>
      <c r="HA102" s="35"/>
      <c r="HB102" s="35"/>
      <c r="HC102" s="35"/>
      <c r="HD102" s="35"/>
      <c r="HE102" s="35"/>
      <c r="HF102" s="35"/>
      <c r="HG102" s="35"/>
      <c r="HH102" s="35"/>
      <c r="HI102" s="35"/>
      <c r="HJ102" s="35"/>
      <c r="HK102" s="35"/>
      <c r="HL102" s="35"/>
      <c r="HM102" s="35"/>
      <c r="HN102" s="35"/>
      <c r="HO102" s="35"/>
      <c r="HP102" s="35"/>
      <c r="HQ102" s="35"/>
      <c r="HR102" s="35"/>
      <c r="HS102" s="35"/>
      <c r="HT102" s="35"/>
      <c r="HU102" s="35"/>
      <c r="HV102" s="35"/>
      <c r="HW102" s="35"/>
      <c r="HX102" s="35"/>
      <c r="HY102" s="35"/>
      <c r="HZ102" s="35"/>
      <c r="IA102" s="35"/>
      <c r="IB102" s="35"/>
      <c r="IC102" s="35"/>
      <c r="ID102" s="35"/>
      <c r="IE102" s="35"/>
      <c r="IF102" s="35"/>
      <c r="IG102" s="35"/>
      <c r="IH102" s="35"/>
      <c r="II102" s="35"/>
      <c r="IJ102" s="35"/>
      <c r="IK102" s="35"/>
      <c r="IL102" s="35"/>
      <c r="IM102" s="35"/>
    </row>
    <row r="103" s="1" customFormat="1" ht="27" customHeight="1" spans="1:247">
      <c r="A103" s="19">
        <v>101</v>
      </c>
      <c r="B103" s="21" t="s">
        <v>179</v>
      </c>
      <c r="C103" s="21" t="s">
        <v>17</v>
      </c>
      <c r="D103" s="22" t="s">
        <v>181</v>
      </c>
      <c r="E103" s="22" t="s">
        <v>27</v>
      </c>
      <c r="F103" s="23">
        <v>10336.42</v>
      </c>
      <c r="G103" s="23">
        <v>6887.89</v>
      </c>
      <c r="H103" s="23">
        <v>6887.89</v>
      </c>
      <c r="I103" s="20">
        <f t="shared" si="1"/>
        <v>6750.1322</v>
      </c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5"/>
      <c r="BY103" s="35"/>
      <c r="BZ103" s="35"/>
      <c r="CA103" s="35"/>
      <c r="CB103" s="35"/>
      <c r="CC103" s="35"/>
      <c r="CD103" s="35"/>
      <c r="CE103" s="35"/>
      <c r="CF103" s="35"/>
      <c r="CG103" s="35"/>
      <c r="CH103" s="35"/>
      <c r="CI103" s="35"/>
      <c r="CJ103" s="35"/>
      <c r="CK103" s="35"/>
      <c r="CL103" s="35"/>
      <c r="CM103" s="35"/>
      <c r="CN103" s="35"/>
      <c r="CO103" s="35"/>
      <c r="CP103" s="35"/>
      <c r="CQ103" s="35"/>
      <c r="CR103" s="35"/>
      <c r="CS103" s="35"/>
      <c r="CT103" s="35"/>
      <c r="CU103" s="35"/>
      <c r="CV103" s="35"/>
      <c r="CW103" s="35"/>
      <c r="CX103" s="35"/>
      <c r="CY103" s="35"/>
      <c r="CZ103" s="35"/>
      <c r="DA103" s="35"/>
      <c r="DB103" s="35"/>
      <c r="DC103" s="35"/>
      <c r="DD103" s="35"/>
      <c r="DE103" s="35"/>
      <c r="DF103" s="35"/>
      <c r="DG103" s="35"/>
      <c r="DH103" s="35"/>
      <c r="DI103" s="35"/>
      <c r="DJ103" s="35"/>
      <c r="DK103" s="35"/>
      <c r="DL103" s="35"/>
      <c r="DM103" s="35"/>
      <c r="DN103" s="35"/>
      <c r="DO103" s="35"/>
      <c r="DP103" s="35"/>
      <c r="DQ103" s="35"/>
      <c r="DR103" s="35"/>
      <c r="DS103" s="35"/>
      <c r="DT103" s="35"/>
      <c r="DU103" s="35"/>
      <c r="DV103" s="35"/>
      <c r="DW103" s="35"/>
      <c r="DX103" s="35"/>
      <c r="DY103" s="35"/>
      <c r="DZ103" s="35"/>
      <c r="EA103" s="35"/>
      <c r="EB103" s="35"/>
      <c r="EC103" s="35"/>
      <c r="ED103" s="35"/>
      <c r="EE103" s="35"/>
      <c r="EF103" s="35"/>
      <c r="EG103" s="35"/>
      <c r="EH103" s="35"/>
      <c r="EI103" s="35"/>
      <c r="EJ103" s="35"/>
      <c r="EK103" s="35"/>
      <c r="EL103" s="35"/>
      <c r="EM103" s="35"/>
      <c r="EN103" s="35"/>
      <c r="EO103" s="35"/>
      <c r="EP103" s="35"/>
      <c r="EQ103" s="35"/>
      <c r="ER103" s="35"/>
      <c r="ES103" s="35"/>
      <c r="ET103" s="35"/>
      <c r="EU103" s="35"/>
      <c r="EV103" s="35"/>
      <c r="EW103" s="35"/>
      <c r="EX103" s="35"/>
      <c r="EY103" s="35"/>
      <c r="EZ103" s="35"/>
      <c r="FA103" s="35"/>
      <c r="FB103" s="35"/>
      <c r="FC103" s="35"/>
      <c r="FD103" s="35"/>
      <c r="FE103" s="35"/>
      <c r="FF103" s="35"/>
      <c r="FG103" s="35"/>
      <c r="FH103" s="35"/>
      <c r="FI103" s="35"/>
      <c r="FJ103" s="35"/>
      <c r="FK103" s="35"/>
      <c r="FL103" s="35"/>
      <c r="FM103" s="35"/>
      <c r="FN103" s="35"/>
      <c r="FO103" s="35"/>
      <c r="FP103" s="35"/>
      <c r="FQ103" s="35"/>
      <c r="FR103" s="35"/>
      <c r="FS103" s="35"/>
      <c r="FT103" s="35"/>
      <c r="FU103" s="35"/>
      <c r="FV103" s="35"/>
      <c r="FW103" s="35"/>
      <c r="FX103" s="35"/>
      <c r="FY103" s="35"/>
      <c r="FZ103" s="35"/>
      <c r="GA103" s="35"/>
      <c r="GB103" s="35"/>
      <c r="GC103" s="35"/>
      <c r="GD103" s="35"/>
      <c r="GE103" s="35"/>
      <c r="GF103" s="35"/>
      <c r="GG103" s="35"/>
      <c r="GH103" s="35"/>
      <c r="GI103" s="35"/>
      <c r="GJ103" s="35"/>
      <c r="GK103" s="35"/>
      <c r="GL103" s="35"/>
      <c r="GM103" s="35"/>
      <c r="GN103" s="35"/>
      <c r="GO103" s="35"/>
      <c r="GP103" s="35"/>
      <c r="GQ103" s="35"/>
      <c r="GR103" s="35"/>
      <c r="GS103" s="35"/>
      <c r="GT103" s="35"/>
      <c r="GU103" s="35"/>
      <c r="GV103" s="35"/>
      <c r="GW103" s="35"/>
      <c r="GX103" s="35"/>
      <c r="GY103" s="35"/>
      <c r="GZ103" s="35"/>
      <c r="HA103" s="35"/>
      <c r="HB103" s="35"/>
      <c r="HC103" s="35"/>
      <c r="HD103" s="35"/>
      <c r="HE103" s="35"/>
      <c r="HF103" s="35"/>
      <c r="HG103" s="35"/>
      <c r="HH103" s="35"/>
      <c r="HI103" s="35"/>
      <c r="HJ103" s="35"/>
      <c r="HK103" s="35"/>
      <c r="HL103" s="35"/>
      <c r="HM103" s="35"/>
      <c r="HN103" s="35"/>
      <c r="HO103" s="35"/>
      <c r="HP103" s="35"/>
      <c r="HQ103" s="35"/>
      <c r="HR103" s="35"/>
      <c r="HS103" s="35"/>
      <c r="HT103" s="35"/>
      <c r="HU103" s="35"/>
      <c r="HV103" s="35"/>
      <c r="HW103" s="35"/>
      <c r="HX103" s="35"/>
      <c r="HY103" s="35"/>
      <c r="HZ103" s="35"/>
      <c r="IA103" s="35"/>
      <c r="IB103" s="35"/>
      <c r="IC103" s="35"/>
      <c r="ID103" s="35"/>
      <c r="IE103" s="35"/>
      <c r="IF103" s="35"/>
      <c r="IG103" s="35"/>
      <c r="IH103" s="35"/>
      <c r="II103" s="35"/>
      <c r="IJ103" s="35"/>
      <c r="IK103" s="35"/>
      <c r="IL103" s="35"/>
      <c r="IM103" s="35"/>
    </row>
    <row r="104" s="1" customFormat="1" ht="27" customHeight="1" spans="1:247">
      <c r="A104" s="19">
        <v>102</v>
      </c>
      <c r="B104" s="21" t="s">
        <v>142</v>
      </c>
      <c r="C104" s="21" t="s">
        <v>11</v>
      </c>
      <c r="D104" s="22" t="s">
        <v>182</v>
      </c>
      <c r="E104" s="22" t="s">
        <v>27</v>
      </c>
      <c r="F104" s="23">
        <v>74383.76</v>
      </c>
      <c r="G104" s="23">
        <v>66145.14</v>
      </c>
      <c r="H104" s="23">
        <v>62912.68</v>
      </c>
      <c r="I104" s="20">
        <f t="shared" si="1"/>
        <v>61654.4264</v>
      </c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5"/>
      <c r="BY104" s="35"/>
      <c r="BZ104" s="35"/>
      <c r="CA104" s="35"/>
      <c r="CB104" s="35"/>
      <c r="CC104" s="35"/>
      <c r="CD104" s="35"/>
      <c r="CE104" s="35"/>
      <c r="CF104" s="35"/>
      <c r="CG104" s="35"/>
      <c r="CH104" s="35"/>
      <c r="CI104" s="35"/>
      <c r="CJ104" s="35"/>
      <c r="CK104" s="35"/>
      <c r="CL104" s="35"/>
      <c r="CM104" s="35"/>
      <c r="CN104" s="35"/>
      <c r="CO104" s="35"/>
      <c r="CP104" s="35"/>
      <c r="CQ104" s="35"/>
      <c r="CR104" s="35"/>
      <c r="CS104" s="35"/>
      <c r="CT104" s="35"/>
      <c r="CU104" s="35"/>
      <c r="CV104" s="35"/>
      <c r="CW104" s="35"/>
      <c r="CX104" s="35"/>
      <c r="CY104" s="35"/>
      <c r="CZ104" s="35"/>
      <c r="DA104" s="35"/>
      <c r="DB104" s="35"/>
      <c r="DC104" s="35"/>
      <c r="DD104" s="35"/>
      <c r="DE104" s="35"/>
      <c r="DF104" s="35"/>
      <c r="DG104" s="35"/>
      <c r="DH104" s="35"/>
      <c r="DI104" s="35"/>
      <c r="DJ104" s="35"/>
      <c r="DK104" s="35"/>
      <c r="DL104" s="35"/>
      <c r="DM104" s="35"/>
      <c r="DN104" s="35"/>
      <c r="DO104" s="35"/>
      <c r="DP104" s="35"/>
      <c r="DQ104" s="35"/>
      <c r="DR104" s="35"/>
      <c r="DS104" s="35"/>
      <c r="DT104" s="35"/>
      <c r="DU104" s="35"/>
      <c r="DV104" s="35"/>
      <c r="DW104" s="35"/>
      <c r="DX104" s="35"/>
      <c r="DY104" s="35"/>
      <c r="DZ104" s="35"/>
      <c r="EA104" s="35"/>
      <c r="EB104" s="35"/>
      <c r="EC104" s="35"/>
      <c r="ED104" s="35"/>
      <c r="EE104" s="35"/>
      <c r="EF104" s="35"/>
      <c r="EG104" s="35"/>
      <c r="EH104" s="35"/>
      <c r="EI104" s="35"/>
      <c r="EJ104" s="35"/>
      <c r="EK104" s="35"/>
      <c r="EL104" s="35"/>
      <c r="EM104" s="35"/>
      <c r="EN104" s="35"/>
      <c r="EO104" s="35"/>
      <c r="EP104" s="35"/>
      <c r="EQ104" s="35"/>
      <c r="ER104" s="35"/>
      <c r="ES104" s="35"/>
      <c r="ET104" s="35"/>
      <c r="EU104" s="35"/>
      <c r="EV104" s="35"/>
      <c r="EW104" s="35"/>
      <c r="EX104" s="35"/>
      <c r="EY104" s="35"/>
      <c r="EZ104" s="35"/>
      <c r="FA104" s="35"/>
      <c r="FB104" s="35"/>
      <c r="FC104" s="35"/>
      <c r="FD104" s="35"/>
      <c r="FE104" s="35"/>
      <c r="FF104" s="35"/>
      <c r="FG104" s="35"/>
      <c r="FH104" s="35"/>
      <c r="FI104" s="35"/>
      <c r="FJ104" s="35"/>
      <c r="FK104" s="35"/>
      <c r="FL104" s="35"/>
      <c r="FM104" s="35"/>
      <c r="FN104" s="35"/>
      <c r="FO104" s="35"/>
      <c r="FP104" s="35"/>
      <c r="FQ104" s="35"/>
      <c r="FR104" s="35"/>
      <c r="FS104" s="35"/>
      <c r="FT104" s="35"/>
      <c r="FU104" s="35"/>
      <c r="FV104" s="35"/>
      <c r="FW104" s="35"/>
      <c r="FX104" s="35"/>
      <c r="FY104" s="35"/>
      <c r="FZ104" s="35"/>
      <c r="GA104" s="35"/>
      <c r="GB104" s="35"/>
      <c r="GC104" s="35"/>
      <c r="GD104" s="35"/>
      <c r="GE104" s="35"/>
      <c r="GF104" s="35"/>
      <c r="GG104" s="35"/>
      <c r="GH104" s="35"/>
      <c r="GI104" s="35"/>
      <c r="GJ104" s="35"/>
      <c r="GK104" s="35"/>
      <c r="GL104" s="35"/>
      <c r="GM104" s="35"/>
      <c r="GN104" s="35"/>
      <c r="GO104" s="35"/>
      <c r="GP104" s="35"/>
      <c r="GQ104" s="35"/>
      <c r="GR104" s="35"/>
      <c r="GS104" s="35"/>
      <c r="GT104" s="35"/>
      <c r="GU104" s="35"/>
      <c r="GV104" s="35"/>
      <c r="GW104" s="35"/>
      <c r="GX104" s="35"/>
      <c r="GY104" s="35"/>
      <c r="GZ104" s="35"/>
      <c r="HA104" s="35"/>
      <c r="HB104" s="35"/>
      <c r="HC104" s="35"/>
      <c r="HD104" s="35"/>
      <c r="HE104" s="35"/>
      <c r="HF104" s="35"/>
      <c r="HG104" s="35"/>
      <c r="HH104" s="35"/>
      <c r="HI104" s="35"/>
      <c r="HJ104" s="35"/>
      <c r="HK104" s="35"/>
      <c r="HL104" s="35"/>
      <c r="HM104" s="35"/>
      <c r="HN104" s="35"/>
      <c r="HO104" s="35"/>
      <c r="HP104" s="35"/>
      <c r="HQ104" s="35"/>
      <c r="HR104" s="35"/>
      <c r="HS104" s="35"/>
      <c r="HT104" s="35"/>
      <c r="HU104" s="35"/>
      <c r="HV104" s="35"/>
      <c r="HW104" s="35"/>
      <c r="HX104" s="35"/>
      <c r="HY104" s="35"/>
      <c r="HZ104" s="35"/>
      <c r="IA104" s="35"/>
      <c r="IB104" s="35"/>
      <c r="IC104" s="35"/>
      <c r="ID104" s="35"/>
      <c r="IE104" s="35"/>
      <c r="IF104" s="35"/>
      <c r="IG104" s="35"/>
      <c r="IH104" s="35"/>
      <c r="II104" s="35"/>
      <c r="IJ104" s="35"/>
      <c r="IK104" s="35"/>
      <c r="IL104" s="35"/>
      <c r="IM104" s="35"/>
    </row>
    <row r="105" s="1" customFormat="1" ht="27" customHeight="1" spans="1:247">
      <c r="A105" s="19">
        <v>103</v>
      </c>
      <c r="B105" s="21" t="s">
        <v>183</v>
      </c>
      <c r="C105" s="21" t="s">
        <v>17</v>
      </c>
      <c r="D105" s="22" t="s">
        <v>184</v>
      </c>
      <c r="E105" s="22" t="s">
        <v>27</v>
      </c>
      <c r="F105" s="23">
        <v>9822.02</v>
      </c>
      <c r="G105" s="23">
        <v>5298.37</v>
      </c>
      <c r="H105" s="23">
        <v>4723.28</v>
      </c>
      <c r="I105" s="20">
        <f t="shared" si="1"/>
        <v>4628.8144</v>
      </c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5"/>
      <c r="BY105" s="35"/>
      <c r="BZ105" s="35"/>
      <c r="CA105" s="35"/>
      <c r="CB105" s="35"/>
      <c r="CC105" s="35"/>
      <c r="CD105" s="35"/>
      <c r="CE105" s="35"/>
      <c r="CF105" s="35"/>
      <c r="CG105" s="35"/>
      <c r="CH105" s="35"/>
      <c r="CI105" s="35"/>
      <c r="CJ105" s="35"/>
      <c r="CK105" s="35"/>
      <c r="CL105" s="35"/>
      <c r="CM105" s="35"/>
      <c r="CN105" s="35"/>
      <c r="CO105" s="35"/>
      <c r="CP105" s="35"/>
      <c r="CQ105" s="35"/>
      <c r="CR105" s="35"/>
      <c r="CS105" s="35"/>
      <c r="CT105" s="35"/>
      <c r="CU105" s="35"/>
      <c r="CV105" s="35"/>
      <c r="CW105" s="35"/>
      <c r="CX105" s="35"/>
      <c r="CY105" s="35"/>
      <c r="CZ105" s="35"/>
      <c r="DA105" s="35"/>
      <c r="DB105" s="35"/>
      <c r="DC105" s="35"/>
      <c r="DD105" s="35"/>
      <c r="DE105" s="35"/>
      <c r="DF105" s="35"/>
      <c r="DG105" s="35"/>
      <c r="DH105" s="35"/>
      <c r="DI105" s="35"/>
      <c r="DJ105" s="35"/>
      <c r="DK105" s="35"/>
      <c r="DL105" s="35"/>
      <c r="DM105" s="35"/>
      <c r="DN105" s="35"/>
      <c r="DO105" s="35"/>
      <c r="DP105" s="35"/>
      <c r="DQ105" s="35"/>
      <c r="DR105" s="35"/>
      <c r="DS105" s="35"/>
      <c r="DT105" s="35"/>
      <c r="DU105" s="35"/>
      <c r="DV105" s="35"/>
      <c r="DW105" s="35"/>
      <c r="DX105" s="35"/>
      <c r="DY105" s="35"/>
      <c r="DZ105" s="35"/>
      <c r="EA105" s="35"/>
      <c r="EB105" s="35"/>
      <c r="EC105" s="35"/>
      <c r="ED105" s="35"/>
      <c r="EE105" s="35"/>
      <c r="EF105" s="35"/>
      <c r="EG105" s="35"/>
      <c r="EH105" s="35"/>
      <c r="EI105" s="35"/>
      <c r="EJ105" s="35"/>
      <c r="EK105" s="35"/>
      <c r="EL105" s="35"/>
      <c r="EM105" s="35"/>
      <c r="EN105" s="35"/>
      <c r="EO105" s="35"/>
      <c r="EP105" s="35"/>
      <c r="EQ105" s="35"/>
      <c r="ER105" s="35"/>
      <c r="ES105" s="35"/>
      <c r="ET105" s="35"/>
      <c r="EU105" s="35"/>
      <c r="EV105" s="35"/>
      <c r="EW105" s="35"/>
      <c r="EX105" s="35"/>
      <c r="EY105" s="35"/>
      <c r="EZ105" s="35"/>
      <c r="FA105" s="35"/>
      <c r="FB105" s="35"/>
      <c r="FC105" s="35"/>
      <c r="FD105" s="35"/>
      <c r="FE105" s="35"/>
      <c r="FF105" s="35"/>
      <c r="FG105" s="35"/>
      <c r="FH105" s="35"/>
      <c r="FI105" s="35"/>
      <c r="FJ105" s="35"/>
      <c r="FK105" s="35"/>
      <c r="FL105" s="35"/>
      <c r="FM105" s="35"/>
      <c r="FN105" s="35"/>
      <c r="FO105" s="35"/>
      <c r="FP105" s="35"/>
      <c r="FQ105" s="35"/>
      <c r="FR105" s="35"/>
      <c r="FS105" s="35"/>
      <c r="FT105" s="35"/>
      <c r="FU105" s="35"/>
      <c r="FV105" s="35"/>
      <c r="FW105" s="35"/>
      <c r="FX105" s="35"/>
      <c r="FY105" s="35"/>
      <c r="FZ105" s="35"/>
      <c r="GA105" s="35"/>
      <c r="GB105" s="35"/>
      <c r="GC105" s="35"/>
      <c r="GD105" s="35"/>
      <c r="GE105" s="35"/>
      <c r="GF105" s="35"/>
      <c r="GG105" s="35"/>
      <c r="GH105" s="35"/>
      <c r="GI105" s="35"/>
      <c r="GJ105" s="35"/>
      <c r="GK105" s="35"/>
      <c r="GL105" s="35"/>
      <c r="GM105" s="35"/>
      <c r="GN105" s="35"/>
      <c r="GO105" s="35"/>
      <c r="GP105" s="35"/>
      <c r="GQ105" s="35"/>
      <c r="GR105" s="35"/>
      <c r="GS105" s="35"/>
      <c r="GT105" s="35"/>
      <c r="GU105" s="35"/>
      <c r="GV105" s="35"/>
      <c r="GW105" s="35"/>
      <c r="GX105" s="35"/>
      <c r="GY105" s="35"/>
      <c r="GZ105" s="35"/>
      <c r="HA105" s="35"/>
      <c r="HB105" s="35"/>
      <c r="HC105" s="35"/>
      <c r="HD105" s="35"/>
      <c r="HE105" s="35"/>
      <c r="HF105" s="35"/>
      <c r="HG105" s="35"/>
      <c r="HH105" s="35"/>
      <c r="HI105" s="35"/>
      <c r="HJ105" s="35"/>
      <c r="HK105" s="35"/>
      <c r="HL105" s="35"/>
      <c r="HM105" s="35"/>
      <c r="HN105" s="35"/>
      <c r="HO105" s="35"/>
      <c r="HP105" s="35"/>
      <c r="HQ105" s="35"/>
      <c r="HR105" s="35"/>
      <c r="HS105" s="35"/>
      <c r="HT105" s="35"/>
      <c r="HU105" s="35"/>
      <c r="HV105" s="35"/>
      <c r="HW105" s="35"/>
      <c r="HX105" s="35"/>
      <c r="HY105" s="35"/>
      <c r="HZ105" s="35"/>
      <c r="IA105" s="35"/>
      <c r="IB105" s="35"/>
      <c r="IC105" s="35"/>
      <c r="ID105" s="35"/>
      <c r="IE105" s="35"/>
      <c r="IF105" s="35"/>
      <c r="IG105" s="35"/>
      <c r="IH105" s="35"/>
      <c r="II105" s="35"/>
      <c r="IJ105" s="35"/>
      <c r="IK105" s="35"/>
      <c r="IL105" s="35"/>
      <c r="IM105" s="35"/>
    </row>
    <row r="106" s="1" customFormat="1" ht="27" customHeight="1" spans="1:247">
      <c r="A106" s="19">
        <v>104</v>
      </c>
      <c r="B106" s="21" t="s">
        <v>179</v>
      </c>
      <c r="C106" s="21" t="s">
        <v>17</v>
      </c>
      <c r="D106" s="22" t="s">
        <v>185</v>
      </c>
      <c r="E106" s="22" t="s">
        <v>27</v>
      </c>
      <c r="F106" s="23">
        <v>6927.01</v>
      </c>
      <c r="G106" s="23">
        <v>6427.01</v>
      </c>
      <c r="H106" s="23">
        <v>6427.01</v>
      </c>
      <c r="I106" s="20">
        <f t="shared" si="1"/>
        <v>6298.4698</v>
      </c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  <c r="EY106" s="35"/>
      <c r="EZ106" s="35"/>
      <c r="FA106" s="35"/>
      <c r="FB106" s="35"/>
      <c r="FC106" s="35"/>
      <c r="FD106" s="35"/>
      <c r="FE106" s="35"/>
      <c r="FF106" s="35"/>
      <c r="FG106" s="35"/>
      <c r="FH106" s="35"/>
      <c r="FI106" s="35"/>
      <c r="FJ106" s="35"/>
      <c r="FK106" s="35"/>
      <c r="FL106" s="35"/>
      <c r="FM106" s="35"/>
      <c r="FN106" s="35"/>
      <c r="FO106" s="35"/>
      <c r="FP106" s="35"/>
      <c r="FQ106" s="35"/>
      <c r="FR106" s="35"/>
      <c r="FS106" s="35"/>
      <c r="FT106" s="35"/>
      <c r="FU106" s="35"/>
      <c r="FV106" s="35"/>
      <c r="FW106" s="35"/>
      <c r="FX106" s="35"/>
      <c r="FY106" s="35"/>
      <c r="FZ106" s="35"/>
      <c r="GA106" s="35"/>
      <c r="GB106" s="35"/>
      <c r="GC106" s="35"/>
      <c r="GD106" s="35"/>
      <c r="GE106" s="35"/>
      <c r="GF106" s="35"/>
      <c r="GG106" s="35"/>
      <c r="GH106" s="35"/>
      <c r="GI106" s="35"/>
      <c r="GJ106" s="35"/>
      <c r="GK106" s="35"/>
      <c r="GL106" s="35"/>
      <c r="GM106" s="35"/>
      <c r="GN106" s="35"/>
      <c r="GO106" s="35"/>
      <c r="GP106" s="35"/>
      <c r="GQ106" s="35"/>
      <c r="GR106" s="35"/>
      <c r="GS106" s="35"/>
      <c r="GT106" s="35"/>
      <c r="GU106" s="35"/>
      <c r="GV106" s="35"/>
      <c r="GW106" s="35"/>
      <c r="GX106" s="35"/>
      <c r="GY106" s="35"/>
      <c r="GZ106" s="35"/>
      <c r="HA106" s="35"/>
      <c r="HB106" s="35"/>
      <c r="HC106" s="35"/>
      <c r="HD106" s="35"/>
      <c r="HE106" s="35"/>
      <c r="HF106" s="35"/>
      <c r="HG106" s="35"/>
      <c r="HH106" s="35"/>
      <c r="HI106" s="35"/>
      <c r="HJ106" s="35"/>
      <c r="HK106" s="35"/>
      <c r="HL106" s="35"/>
      <c r="HM106" s="35"/>
      <c r="HN106" s="35"/>
      <c r="HO106" s="35"/>
      <c r="HP106" s="35"/>
      <c r="HQ106" s="35"/>
      <c r="HR106" s="35"/>
      <c r="HS106" s="35"/>
      <c r="HT106" s="35"/>
      <c r="HU106" s="35"/>
      <c r="HV106" s="35"/>
      <c r="HW106" s="35"/>
      <c r="HX106" s="35"/>
      <c r="HY106" s="35"/>
      <c r="HZ106" s="35"/>
      <c r="IA106" s="35"/>
      <c r="IB106" s="35"/>
      <c r="IC106" s="35"/>
      <c r="ID106" s="35"/>
      <c r="IE106" s="35"/>
      <c r="IF106" s="35"/>
      <c r="IG106" s="35"/>
      <c r="IH106" s="35"/>
      <c r="II106" s="35"/>
      <c r="IJ106" s="35"/>
      <c r="IK106" s="35"/>
      <c r="IL106" s="35"/>
      <c r="IM106" s="35"/>
    </row>
    <row r="107" s="1" customFormat="1" ht="27" customHeight="1" spans="1:247">
      <c r="A107" s="19">
        <v>105</v>
      </c>
      <c r="B107" s="21" t="s">
        <v>186</v>
      </c>
      <c r="C107" s="21" t="s">
        <v>11</v>
      </c>
      <c r="D107" s="22" t="s">
        <v>187</v>
      </c>
      <c r="E107" s="22" t="s">
        <v>27</v>
      </c>
      <c r="F107" s="23">
        <v>7446.34</v>
      </c>
      <c r="G107" s="23">
        <v>6437.53</v>
      </c>
      <c r="H107" s="23">
        <v>6272.25</v>
      </c>
      <c r="I107" s="20">
        <f t="shared" si="1"/>
        <v>6146.805</v>
      </c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5"/>
      <c r="BY107" s="35"/>
      <c r="BZ107" s="35"/>
      <c r="CA107" s="35"/>
      <c r="CB107" s="35"/>
      <c r="CC107" s="35"/>
      <c r="CD107" s="35"/>
      <c r="CE107" s="35"/>
      <c r="CF107" s="35"/>
      <c r="CG107" s="35"/>
      <c r="CH107" s="35"/>
      <c r="CI107" s="35"/>
      <c r="CJ107" s="35"/>
      <c r="CK107" s="35"/>
      <c r="CL107" s="35"/>
      <c r="CM107" s="35"/>
      <c r="CN107" s="35"/>
      <c r="CO107" s="35"/>
      <c r="CP107" s="35"/>
      <c r="CQ107" s="35"/>
      <c r="CR107" s="35"/>
      <c r="CS107" s="35"/>
      <c r="CT107" s="35"/>
      <c r="CU107" s="35"/>
      <c r="CV107" s="35"/>
      <c r="CW107" s="35"/>
      <c r="CX107" s="35"/>
      <c r="CY107" s="35"/>
      <c r="CZ107" s="35"/>
      <c r="DA107" s="35"/>
      <c r="DB107" s="35"/>
      <c r="DC107" s="35"/>
      <c r="DD107" s="35"/>
      <c r="DE107" s="35"/>
      <c r="DF107" s="35"/>
      <c r="DG107" s="35"/>
      <c r="DH107" s="35"/>
      <c r="DI107" s="35"/>
      <c r="DJ107" s="35"/>
      <c r="DK107" s="35"/>
      <c r="DL107" s="35"/>
      <c r="DM107" s="35"/>
      <c r="DN107" s="35"/>
      <c r="DO107" s="35"/>
      <c r="DP107" s="35"/>
      <c r="DQ107" s="35"/>
      <c r="DR107" s="35"/>
      <c r="DS107" s="35"/>
      <c r="DT107" s="35"/>
      <c r="DU107" s="35"/>
      <c r="DV107" s="35"/>
      <c r="DW107" s="35"/>
      <c r="DX107" s="35"/>
      <c r="DY107" s="35"/>
      <c r="DZ107" s="35"/>
      <c r="EA107" s="35"/>
      <c r="EB107" s="35"/>
      <c r="EC107" s="35"/>
      <c r="ED107" s="35"/>
      <c r="EE107" s="35"/>
      <c r="EF107" s="35"/>
      <c r="EG107" s="35"/>
      <c r="EH107" s="35"/>
      <c r="EI107" s="35"/>
      <c r="EJ107" s="35"/>
      <c r="EK107" s="35"/>
      <c r="EL107" s="35"/>
      <c r="EM107" s="35"/>
      <c r="EN107" s="35"/>
      <c r="EO107" s="35"/>
      <c r="EP107" s="35"/>
      <c r="EQ107" s="35"/>
      <c r="ER107" s="35"/>
      <c r="ES107" s="35"/>
      <c r="ET107" s="35"/>
      <c r="EU107" s="35"/>
      <c r="EV107" s="35"/>
      <c r="EW107" s="35"/>
      <c r="EX107" s="35"/>
      <c r="EY107" s="35"/>
      <c r="EZ107" s="35"/>
      <c r="FA107" s="35"/>
      <c r="FB107" s="35"/>
      <c r="FC107" s="35"/>
      <c r="FD107" s="35"/>
      <c r="FE107" s="35"/>
      <c r="FF107" s="35"/>
      <c r="FG107" s="35"/>
      <c r="FH107" s="35"/>
      <c r="FI107" s="35"/>
      <c r="FJ107" s="35"/>
      <c r="FK107" s="35"/>
      <c r="FL107" s="35"/>
      <c r="FM107" s="35"/>
      <c r="FN107" s="35"/>
      <c r="FO107" s="35"/>
      <c r="FP107" s="35"/>
      <c r="FQ107" s="35"/>
      <c r="FR107" s="35"/>
      <c r="FS107" s="35"/>
      <c r="FT107" s="35"/>
      <c r="FU107" s="35"/>
      <c r="FV107" s="35"/>
      <c r="FW107" s="35"/>
      <c r="FX107" s="35"/>
      <c r="FY107" s="35"/>
      <c r="FZ107" s="35"/>
      <c r="GA107" s="35"/>
      <c r="GB107" s="35"/>
      <c r="GC107" s="35"/>
      <c r="GD107" s="35"/>
      <c r="GE107" s="35"/>
      <c r="GF107" s="35"/>
      <c r="GG107" s="35"/>
      <c r="GH107" s="35"/>
      <c r="GI107" s="35"/>
      <c r="GJ107" s="35"/>
      <c r="GK107" s="35"/>
      <c r="GL107" s="35"/>
      <c r="GM107" s="35"/>
      <c r="GN107" s="35"/>
      <c r="GO107" s="35"/>
      <c r="GP107" s="35"/>
      <c r="GQ107" s="35"/>
      <c r="GR107" s="35"/>
      <c r="GS107" s="35"/>
      <c r="GT107" s="35"/>
      <c r="GU107" s="35"/>
      <c r="GV107" s="35"/>
      <c r="GW107" s="35"/>
      <c r="GX107" s="35"/>
      <c r="GY107" s="35"/>
      <c r="GZ107" s="35"/>
      <c r="HA107" s="35"/>
      <c r="HB107" s="35"/>
      <c r="HC107" s="35"/>
      <c r="HD107" s="35"/>
      <c r="HE107" s="35"/>
      <c r="HF107" s="35"/>
      <c r="HG107" s="35"/>
      <c r="HH107" s="35"/>
      <c r="HI107" s="35"/>
      <c r="HJ107" s="35"/>
      <c r="HK107" s="35"/>
      <c r="HL107" s="35"/>
      <c r="HM107" s="35"/>
      <c r="HN107" s="35"/>
      <c r="HO107" s="35"/>
      <c r="HP107" s="35"/>
      <c r="HQ107" s="35"/>
      <c r="HR107" s="35"/>
      <c r="HS107" s="35"/>
      <c r="HT107" s="35"/>
      <c r="HU107" s="35"/>
      <c r="HV107" s="35"/>
      <c r="HW107" s="35"/>
      <c r="HX107" s="35"/>
      <c r="HY107" s="35"/>
      <c r="HZ107" s="35"/>
      <c r="IA107" s="35"/>
      <c r="IB107" s="35"/>
      <c r="IC107" s="35"/>
      <c r="ID107" s="35"/>
      <c r="IE107" s="35"/>
      <c r="IF107" s="35"/>
      <c r="IG107" s="35"/>
      <c r="IH107" s="35"/>
      <c r="II107" s="35"/>
      <c r="IJ107" s="35"/>
      <c r="IK107" s="35"/>
      <c r="IL107" s="35"/>
      <c r="IM107" s="35"/>
    </row>
    <row r="108" s="1" customFormat="1" ht="27" customHeight="1" spans="1:247">
      <c r="A108" s="19">
        <v>106</v>
      </c>
      <c r="B108" s="21" t="s">
        <v>188</v>
      </c>
      <c r="C108" s="21" t="s">
        <v>17</v>
      </c>
      <c r="D108" s="22" t="s">
        <v>189</v>
      </c>
      <c r="E108" s="22" t="s">
        <v>27</v>
      </c>
      <c r="F108" s="23">
        <v>3590.36</v>
      </c>
      <c r="G108" s="23">
        <v>2288.98</v>
      </c>
      <c r="H108" s="23">
        <v>1674.42</v>
      </c>
      <c r="I108" s="20">
        <f t="shared" si="1"/>
        <v>1640.9316</v>
      </c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5"/>
      <c r="BY108" s="35"/>
      <c r="BZ108" s="35"/>
      <c r="CA108" s="35"/>
      <c r="CB108" s="35"/>
      <c r="CC108" s="35"/>
      <c r="CD108" s="35"/>
      <c r="CE108" s="35"/>
      <c r="CF108" s="35"/>
      <c r="CG108" s="35"/>
      <c r="CH108" s="35"/>
      <c r="CI108" s="35"/>
      <c r="CJ108" s="35"/>
      <c r="CK108" s="35"/>
      <c r="CL108" s="35"/>
      <c r="CM108" s="35"/>
      <c r="CN108" s="35"/>
      <c r="CO108" s="35"/>
      <c r="CP108" s="35"/>
      <c r="CQ108" s="35"/>
      <c r="CR108" s="35"/>
      <c r="CS108" s="35"/>
      <c r="CT108" s="35"/>
      <c r="CU108" s="35"/>
      <c r="CV108" s="35"/>
      <c r="CW108" s="35"/>
      <c r="CX108" s="35"/>
      <c r="CY108" s="35"/>
      <c r="CZ108" s="35"/>
      <c r="DA108" s="35"/>
      <c r="DB108" s="35"/>
      <c r="DC108" s="35"/>
      <c r="DD108" s="35"/>
      <c r="DE108" s="35"/>
      <c r="DF108" s="35"/>
      <c r="DG108" s="35"/>
      <c r="DH108" s="35"/>
      <c r="DI108" s="35"/>
      <c r="DJ108" s="35"/>
      <c r="DK108" s="35"/>
      <c r="DL108" s="35"/>
      <c r="DM108" s="35"/>
      <c r="DN108" s="35"/>
      <c r="DO108" s="35"/>
      <c r="DP108" s="35"/>
      <c r="DQ108" s="35"/>
      <c r="DR108" s="35"/>
      <c r="DS108" s="35"/>
      <c r="DT108" s="35"/>
      <c r="DU108" s="35"/>
      <c r="DV108" s="35"/>
      <c r="DW108" s="35"/>
      <c r="DX108" s="35"/>
      <c r="DY108" s="35"/>
      <c r="DZ108" s="35"/>
      <c r="EA108" s="35"/>
      <c r="EB108" s="35"/>
      <c r="EC108" s="35"/>
      <c r="ED108" s="35"/>
      <c r="EE108" s="35"/>
      <c r="EF108" s="35"/>
      <c r="EG108" s="35"/>
      <c r="EH108" s="35"/>
      <c r="EI108" s="35"/>
      <c r="EJ108" s="35"/>
      <c r="EK108" s="35"/>
      <c r="EL108" s="35"/>
      <c r="EM108" s="35"/>
      <c r="EN108" s="35"/>
      <c r="EO108" s="35"/>
      <c r="EP108" s="35"/>
      <c r="EQ108" s="35"/>
      <c r="ER108" s="35"/>
      <c r="ES108" s="35"/>
      <c r="ET108" s="35"/>
      <c r="EU108" s="35"/>
      <c r="EV108" s="35"/>
      <c r="EW108" s="35"/>
      <c r="EX108" s="35"/>
      <c r="EY108" s="35"/>
      <c r="EZ108" s="35"/>
      <c r="FA108" s="35"/>
      <c r="FB108" s="35"/>
      <c r="FC108" s="35"/>
      <c r="FD108" s="35"/>
      <c r="FE108" s="35"/>
      <c r="FF108" s="35"/>
      <c r="FG108" s="35"/>
      <c r="FH108" s="35"/>
      <c r="FI108" s="35"/>
      <c r="FJ108" s="35"/>
      <c r="FK108" s="35"/>
      <c r="FL108" s="35"/>
      <c r="FM108" s="35"/>
      <c r="FN108" s="35"/>
      <c r="FO108" s="35"/>
      <c r="FP108" s="35"/>
      <c r="FQ108" s="35"/>
      <c r="FR108" s="35"/>
      <c r="FS108" s="35"/>
      <c r="FT108" s="35"/>
      <c r="FU108" s="35"/>
      <c r="FV108" s="35"/>
      <c r="FW108" s="35"/>
      <c r="FX108" s="35"/>
      <c r="FY108" s="35"/>
      <c r="FZ108" s="35"/>
      <c r="GA108" s="35"/>
      <c r="GB108" s="35"/>
      <c r="GC108" s="35"/>
      <c r="GD108" s="35"/>
      <c r="GE108" s="35"/>
      <c r="GF108" s="35"/>
      <c r="GG108" s="35"/>
      <c r="GH108" s="35"/>
      <c r="GI108" s="35"/>
      <c r="GJ108" s="35"/>
      <c r="GK108" s="35"/>
      <c r="GL108" s="35"/>
      <c r="GM108" s="35"/>
      <c r="GN108" s="35"/>
      <c r="GO108" s="35"/>
      <c r="GP108" s="35"/>
      <c r="GQ108" s="35"/>
      <c r="GR108" s="35"/>
      <c r="GS108" s="35"/>
      <c r="GT108" s="35"/>
      <c r="GU108" s="35"/>
      <c r="GV108" s="35"/>
      <c r="GW108" s="35"/>
      <c r="GX108" s="35"/>
      <c r="GY108" s="35"/>
      <c r="GZ108" s="35"/>
      <c r="HA108" s="35"/>
      <c r="HB108" s="35"/>
      <c r="HC108" s="35"/>
      <c r="HD108" s="35"/>
      <c r="HE108" s="35"/>
      <c r="HF108" s="35"/>
      <c r="HG108" s="35"/>
      <c r="HH108" s="35"/>
      <c r="HI108" s="35"/>
      <c r="HJ108" s="35"/>
      <c r="HK108" s="35"/>
      <c r="HL108" s="35"/>
      <c r="HM108" s="35"/>
      <c r="HN108" s="35"/>
      <c r="HO108" s="35"/>
      <c r="HP108" s="35"/>
      <c r="HQ108" s="35"/>
      <c r="HR108" s="35"/>
      <c r="HS108" s="35"/>
      <c r="HT108" s="35"/>
      <c r="HU108" s="35"/>
      <c r="HV108" s="35"/>
      <c r="HW108" s="35"/>
      <c r="HX108" s="35"/>
      <c r="HY108" s="35"/>
      <c r="HZ108" s="35"/>
      <c r="IA108" s="35"/>
      <c r="IB108" s="35"/>
      <c r="IC108" s="35"/>
      <c r="ID108" s="35"/>
      <c r="IE108" s="35"/>
      <c r="IF108" s="35"/>
      <c r="IG108" s="35"/>
      <c r="IH108" s="35"/>
      <c r="II108" s="35"/>
      <c r="IJ108" s="35"/>
      <c r="IK108" s="35"/>
      <c r="IL108" s="35"/>
      <c r="IM108" s="35"/>
    </row>
    <row r="109" s="1" customFormat="1" ht="27" customHeight="1" spans="1:247">
      <c r="A109" s="19">
        <v>107</v>
      </c>
      <c r="B109" s="21" t="s">
        <v>183</v>
      </c>
      <c r="C109" s="21" t="s">
        <v>17</v>
      </c>
      <c r="D109" s="22" t="s">
        <v>190</v>
      </c>
      <c r="E109" s="22" t="s">
        <v>27</v>
      </c>
      <c r="F109" s="23">
        <v>13486.72</v>
      </c>
      <c r="G109" s="23">
        <v>10002.7</v>
      </c>
      <c r="H109" s="23">
        <v>10002.7</v>
      </c>
      <c r="I109" s="20">
        <f t="shared" si="1"/>
        <v>9802.646</v>
      </c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  <c r="IH109" s="35"/>
      <c r="II109" s="35"/>
      <c r="IJ109" s="35"/>
      <c r="IK109" s="35"/>
      <c r="IL109" s="35"/>
      <c r="IM109" s="35"/>
    </row>
    <row r="110" s="1" customFormat="1" ht="27" customHeight="1" spans="1:247">
      <c r="A110" s="19">
        <v>108</v>
      </c>
      <c r="B110" s="21" t="s">
        <v>191</v>
      </c>
      <c r="C110" s="21" t="s">
        <v>11</v>
      </c>
      <c r="D110" s="22" t="s">
        <v>192</v>
      </c>
      <c r="E110" s="22" t="s">
        <v>27</v>
      </c>
      <c r="F110" s="23">
        <v>8228.47</v>
      </c>
      <c r="G110" s="23">
        <v>3728.47</v>
      </c>
      <c r="H110" s="23">
        <v>3728.47</v>
      </c>
      <c r="I110" s="20">
        <f t="shared" si="1"/>
        <v>3653.9006</v>
      </c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5"/>
      <c r="BG110" s="35"/>
      <c r="BH110" s="35"/>
      <c r="BI110" s="35"/>
      <c r="BJ110" s="35"/>
      <c r="BK110" s="35"/>
      <c r="BL110" s="35"/>
      <c r="BM110" s="35"/>
      <c r="BN110" s="35"/>
      <c r="BO110" s="35"/>
      <c r="BP110" s="35"/>
      <c r="BQ110" s="35"/>
      <c r="BR110" s="35"/>
      <c r="BS110" s="35"/>
      <c r="BT110" s="35"/>
      <c r="BU110" s="35"/>
      <c r="BV110" s="35"/>
      <c r="BW110" s="35"/>
      <c r="BX110" s="35"/>
      <c r="BY110" s="35"/>
      <c r="BZ110" s="35"/>
      <c r="CA110" s="35"/>
      <c r="CB110" s="35"/>
      <c r="CC110" s="35"/>
      <c r="CD110" s="35"/>
      <c r="CE110" s="35"/>
      <c r="CF110" s="35"/>
      <c r="CG110" s="35"/>
      <c r="CH110" s="35"/>
      <c r="CI110" s="35"/>
      <c r="CJ110" s="35"/>
      <c r="CK110" s="35"/>
      <c r="CL110" s="35"/>
      <c r="CM110" s="35"/>
      <c r="CN110" s="35"/>
      <c r="CO110" s="35"/>
      <c r="CP110" s="35"/>
      <c r="CQ110" s="35"/>
      <c r="CR110" s="35"/>
      <c r="CS110" s="35"/>
      <c r="CT110" s="35"/>
      <c r="CU110" s="35"/>
      <c r="CV110" s="35"/>
      <c r="CW110" s="35"/>
      <c r="CX110" s="35"/>
      <c r="CY110" s="35"/>
      <c r="CZ110" s="35"/>
      <c r="DA110" s="35"/>
      <c r="DB110" s="35"/>
      <c r="DC110" s="35"/>
      <c r="DD110" s="35"/>
      <c r="DE110" s="35"/>
      <c r="DF110" s="35"/>
      <c r="DG110" s="35"/>
      <c r="DH110" s="35"/>
      <c r="DI110" s="35"/>
      <c r="DJ110" s="35"/>
      <c r="DK110" s="35"/>
      <c r="DL110" s="35"/>
      <c r="DM110" s="35"/>
      <c r="DN110" s="35"/>
      <c r="DO110" s="35"/>
      <c r="DP110" s="35"/>
      <c r="DQ110" s="35"/>
      <c r="DR110" s="35"/>
      <c r="DS110" s="35"/>
      <c r="DT110" s="35"/>
      <c r="DU110" s="35"/>
      <c r="DV110" s="35"/>
      <c r="DW110" s="35"/>
      <c r="DX110" s="35"/>
      <c r="DY110" s="35"/>
      <c r="DZ110" s="35"/>
      <c r="EA110" s="35"/>
      <c r="EB110" s="35"/>
      <c r="EC110" s="35"/>
      <c r="ED110" s="35"/>
      <c r="EE110" s="35"/>
      <c r="EF110" s="35"/>
      <c r="EG110" s="35"/>
      <c r="EH110" s="35"/>
      <c r="EI110" s="35"/>
      <c r="EJ110" s="35"/>
      <c r="EK110" s="35"/>
      <c r="EL110" s="35"/>
      <c r="EM110" s="35"/>
      <c r="EN110" s="35"/>
      <c r="EO110" s="35"/>
      <c r="EP110" s="35"/>
      <c r="EQ110" s="35"/>
      <c r="ER110" s="35"/>
      <c r="ES110" s="35"/>
      <c r="ET110" s="35"/>
      <c r="EU110" s="35"/>
      <c r="EV110" s="35"/>
      <c r="EW110" s="35"/>
      <c r="EX110" s="35"/>
      <c r="EY110" s="35"/>
      <c r="EZ110" s="35"/>
      <c r="FA110" s="35"/>
      <c r="FB110" s="35"/>
      <c r="FC110" s="35"/>
      <c r="FD110" s="35"/>
      <c r="FE110" s="35"/>
      <c r="FF110" s="35"/>
      <c r="FG110" s="35"/>
      <c r="FH110" s="35"/>
      <c r="FI110" s="35"/>
      <c r="FJ110" s="35"/>
      <c r="FK110" s="35"/>
      <c r="FL110" s="35"/>
      <c r="FM110" s="35"/>
      <c r="FN110" s="35"/>
      <c r="FO110" s="35"/>
      <c r="FP110" s="35"/>
      <c r="FQ110" s="35"/>
      <c r="FR110" s="35"/>
      <c r="FS110" s="35"/>
      <c r="FT110" s="35"/>
      <c r="FU110" s="35"/>
      <c r="FV110" s="35"/>
      <c r="FW110" s="35"/>
      <c r="FX110" s="35"/>
      <c r="FY110" s="35"/>
      <c r="FZ110" s="35"/>
      <c r="GA110" s="35"/>
      <c r="GB110" s="35"/>
      <c r="GC110" s="35"/>
      <c r="GD110" s="35"/>
      <c r="GE110" s="35"/>
      <c r="GF110" s="35"/>
      <c r="GG110" s="35"/>
      <c r="GH110" s="35"/>
      <c r="GI110" s="35"/>
      <c r="GJ110" s="35"/>
      <c r="GK110" s="35"/>
      <c r="GL110" s="35"/>
      <c r="GM110" s="35"/>
      <c r="GN110" s="35"/>
      <c r="GO110" s="35"/>
      <c r="GP110" s="35"/>
      <c r="GQ110" s="35"/>
      <c r="GR110" s="35"/>
      <c r="GS110" s="35"/>
      <c r="GT110" s="35"/>
      <c r="GU110" s="35"/>
      <c r="GV110" s="35"/>
      <c r="GW110" s="35"/>
      <c r="GX110" s="35"/>
      <c r="GY110" s="35"/>
      <c r="GZ110" s="35"/>
      <c r="HA110" s="35"/>
      <c r="HB110" s="35"/>
      <c r="HC110" s="35"/>
      <c r="HD110" s="35"/>
      <c r="HE110" s="35"/>
      <c r="HF110" s="35"/>
      <c r="HG110" s="35"/>
      <c r="HH110" s="35"/>
      <c r="HI110" s="35"/>
      <c r="HJ110" s="35"/>
      <c r="HK110" s="35"/>
      <c r="HL110" s="35"/>
      <c r="HM110" s="35"/>
      <c r="HN110" s="35"/>
      <c r="HO110" s="35"/>
      <c r="HP110" s="35"/>
      <c r="HQ110" s="35"/>
      <c r="HR110" s="35"/>
      <c r="HS110" s="35"/>
      <c r="HT110" s="35"/>
      <c r="HU110" s="35"/>
      <c r="HV110" s="35"/>
      <c r="HW110" s="35"/>
      <c r="HX110" s="35"/>
      <c r="HY110" s="35"/>
      <c r="HZ110" s="35"/>
      <c r="IA110" s="35"/>
      <c r="IB110" s="35"/>
      <c r="IC110" s="35"/>
      <c r="ID110" s="35"/>
      <c r="IE110" s="35"/>
      <c r="IF110" s="35"/>
      <c r="IG110" s="35"/>
      <c r="IH110" s="35"/>
      <c r="II110" s="35"/>
      <c r="IJ110" s="35"/>
      <c r="IK110" s="35"/>
      <c r="IL110" s="35"/>
      <c r="IM110" s="35"/>
    </row>
    <row r="111" s="1" customFormat="1" ht="27" customHeight="1" spans="1:247">
      <c r="A111" s="19">
        <v>109</v>
      </c>
      <c r="B111" s="21" t="s">
        <v>10</v>
      </c>
      <c r="C111" s="21" t="s">
        <v>17</v>
      </c>
      <c r="D111" s="22" t="s">
        <v>193</v>
      </c>
      <c r="E111" s="22" t="s">
        <v>27</v>
      </c>
      <c r="F111" s="23">
        <v>3491.47</v>
      </c>
      <c r="G111" s="23">
        <v>491.47</v>
      </c>
      <c r="H111" s="23">
        <v>491.47</v>
      </c>
      <c r="I111" s="20">
        <f t="shared" si="1"/>
        <v>481.6406</v>
      </c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35"/>
      <c r="GF111" s="35"/>
      <c r="GG111" s="35"/>
      <c r="GH111" s="35"/>
      <c r="GI111" s="35"/>
      <c r="GJ111" s="35"/>
      <c r="GK111" s="35"/>
      <c r="GL111" s="35"/>
      <c r="GM111" s="35"/>
      <c r="GN111" s="35"/>
      <c r="GO111" s="35"/>
      <c r="GP111" s="35"/>
      <c r="GQ111" s="35"/>
      <c r="GR111" s="35"/>
      <c r="GS111" s="35"/>
      <c r="GT111" s="35"/>
      <c r="GU111" s="35"/>
      <c r="GV111" s="35"/>
      <c r="GW111" s="35"/>
      <c r="GX111" s="35"/>
      <c r="GY111" s="35"/>
      <c r="GZ111" s="35"/>
      <c r="HA111" s="35"/>
      <c r="HB111" s="35"/>
      <c r="HC111" s="35"/>
      <c r="HD111" s="35"/>
      <c r="HE111" s="35"/>
      <c r="HF111" s="35"/>
      <c r="HG111" s="35"/>
      <c r="HH111" s="35"/>
      <c r="HI111" s="35"/>
      <c r="HJ111" s="35"/>
      <c r="HK111" s="35"/>
      <c r="HL111" s="35"/>
      <c r="HM111" s="35"/>
      <c r="HN111" s="35"/>
      <c r="HO111" s="35"/>
      <c r="HP111" s="35"/>
      <c r="HQ111" s="35"/>
      <c r="HR111" s="35"/>
      <c r="HS111" s="35"/>
      <c r="HT111" s="35"/>
      <c r="HU111" s="35"/>
      <c r="HV111" s="35"/>
      <c r="HW111" s="35"/>
      <c r="HX111" s="35"/>
      <c r="HY111" s="35"/>
      <c r="HZ111" s="35"/>
      <c r="IA111" s="35"/>
      <c r="IB111" s="35"/>
      <c r="IC111" s="35"/>
      <c r="ID111" s="35"/>
      <c r="IE111" s="35"/>
      <c r="IF111" s="35"/>
      <c r="IG111" s="35"/>
      <c r="IH111" s="35"/>
      <c r="II111" s="35"/>
      <c r="IJ111" s="35"/>
      <c r="IK111" s="35"/>
      <c r="IL111" s="35"/>
      <c r="IM111" s="35"/>
    </row>
    <row r="112" s="1" customFormat="1" ht="27" customHeight="1" spans="1:247">
      <c r="A112" s="19">
        <v>110</v>
      </c>
      <c r="B112" s="21" t="s">
        <v>146</v>
      </c>
      <c r="C112" s="21" t="s">
        <v>17</v>
      </c>
      <c r="D112" s="22" t="s">
        <v>194</v>
      </c>
      <c r="E112" s="22" t="s">
        <v>27</v>
      </c>
      <c r="F112" s="23">
        <v>2208.12</v>
      </c>
      <c r="G112" s="23">
        <v>2208.12</v>
      </c>
      <c r="H112" s="23">
        <v>2208.12</v>
      </c>
      <c r="I112" s="20">
        <f t="shared" si="1"/>
        <v>2163.9576</v>
      </c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5"/>
      <c r="BG112" s="35"/>
      <c r="BH112" s="35"/>
      <c r="BI112" s="35"/>
      <c r="BJ112" s="35"/>
      <c r="BK112" s="35"/>
      <c r="BL112" s="35"/>
      <c r="BM112" s="35"/>
      <c r="BN112" s="35"/>
      <c r="BO112" s="35"/>
      <c r="BP112" s="35"/>
      <c r="BQ112" s="35"/>
      <c r="BR112" s="35"/>
      <c r="BS112" s="35"/>
      <c r="BT112" s="35"/>
      <c r="BU112" s="35"/>
      <c r="BV112" s="35"/>
      <c r="BW112" s="35"/>
      <c r="BX112" s="35"/>
      <c r="BY112" s="35"/>
      <c r="BZ112" s="35"/>
      <c r="CA112" s="35"/>
      <c r="CB112" s="35"/>
      <c r="CC112" s="35"/>
      <c r="CD112" s="35"/>
      <c r="CE112" s="35"/>
      <c r="CF112" s="35"/>
      <c r="CG112" s="35"/>
      <c r="CH112" s="35"/>
      <c r="CI112" s="35"/>
      <c r="CJ112" s="35"/>
      <c r="CK112" s="35"/>
      <c r="CL112" s="35"/>
      <c r="CM112" s="35"/>
      <c r="CN112" s="35"/>
      <c r="CO112" s="35"/>
      <c r="CP112" s="35"/>
      <c r="CQ112" s="35"/>
      <c r="CR112" s="35"/>
      <c r="CS112" s="35"/>
      <c r="CT112" s="35"/>
      <c r="CU112" s="35"/>
      <c r="CV112" s="35"/>
      <c r="CW112" s="35"/>
      <c r="CX112" s="35"/>
      <c r="CY112" s="35"/>
      <c r="CZ112" s="35"/>
      <c r="DA112" s="35"/>
      <c r="DB112" s="35"/>
      <c r="DC112" s="35"/>
      <c r="DD112" s="35"/>
      <c r="DE112" s="35"/>
      <c r="DF112" s="35"/>
      <c r="DG112" s="35"/>
      <c r="DH112" s="35"/>
      <c r="DI112" s="35"/>
      <c r="DJ112" s="35"/>
      <c r="DK112" s="35"/>
      <c r="DL112" s="35"/>
      <c r="DM112" s="35"/>
      <c r="DN112" s="35"/>
      <c r="DO112" s="35"/>
      <c r="DP112" s="35"/>
      <c r="DQ112" s="35"/>
      <c r="DR112" s="35"/>
      <c r="DS112" s="35"/>
      <c r="DT112" s="35"/>
      <c r="DU112" s="35"/>
      <c r="DV112" s="35"/>
      <c r="DW112" s="35"/>
      <c r="DX112" s="35"/>
      <c r="DY112" s="35"/>
      <c r="DZ112" s="35"/>
      <c r="EA112" s="35"/>
      <c r="EB112" s="35"/>
      <c r="EC112" s="35"/>
      <c r="ED112" s="35"/>
      <c r="EE112" s="35"/>
      <c r="EF112" s="35"/>
      <c r="EG112" s="35"/>
      <c r="EH112" s="35"/>
      <c r="EI112" s="35"/>
      <c r="EJ112" s="35"/>
      <c r="EK112" s="35"/>
      <c r="EL112" s="35"/>
      <c r="EM112" s="35"/>
      <c r="EN112" s="35"/>
      <c r="EO112" s="35"/>
      <c r="EP112" s="35"/>
      <c r="EQ112" s="35"/>
      <c r="ER112" s="35"/>
      <c r="ES112" s="35"/>
      <c r="ET112" s="35"/>
      <c r="EU112" s="35"/>
      <c r="EV112" s="35"/>
      <c r="EW112" s="35"/>
      <c r="EX112" s="35"/>
      <c r="EY112" s="35"/>
      <c r="EZ112" s="35"/>
      <c r="FA112" s="35"/>
      <c r="FB112" s="35"/>
      <c r="FC112" s="35"/>
      <c r="FD112" s="35"/>
      <c r="FE112" s="35"/>
      <c r="FF112" s="35"/>
      <c r="FG112" s="35"/>
      <c r="FH112" s="35"/>
      <c r="FI112" s="35"/>
      <c r="FJ112" s="35"/>
      <c r="FK112" s="35"/>
      <c r="FL112" s="35"/>
      <c r="FM112" s="35"/>
      <c r="FN112" s="35"/>
      <c r="FO112" s="35"/>
      <c r="FP112" s="35"/>
      <c r="FQ112" s="35"/>
      <c r="FR112" s="35"/>
      <c r="FS112" s="35"/>
      <c r="FT112" s="35"/>
      <c r="FU112" s="35"/>
      <c r="FV112" s="35"/>
      <c r="FW112" s="35"/>
      <c r="FX112" s="35"/>
      <c r="FY112" s="35"/>
      <c r="FZ112" s="35"/>
      <c r="GA112" s="35"/>
      <c r="GB112" s="35"/>
      <c r="GC112" s="35"/>
      <c r="GD112" s="35"/>
      <c r="GE112" s="35"/>
      <c r="GF112" s="35"/>
      <c r="GG112" s="35"/>
      <c r="GH112" s="35"/>
      <c r="GI112" s="35"/>
      <c r="GJ112" s="35"/>
      <c r="GK112" s="35"/>
      <c r="GL112" s="35"/>
      <c r="GM112" s="35"/>
      <c r="GN112" s="35"/>
      <c r="GO112" s="35"/>
      <c r="GP112" s="35"/>
      <c r="GQ112" s="35"/>
      <c r="GR112" s="35"/>
      <c r="GS112" s="35"/>
      <c r="GT112" s="35"/>
      <c r="GU112" s="35"/>
      <c r="GV112" s="35"/>
      <c r="GW112" s="35"/>
      <c r="GX112" s="35"/>
      <c r="GY112" s="35"/>
      <c r="GZ112" s="35"/>
      <c r="HA112" s="35"/>
      <c r="HB112" s="35"/>
      <c r="HC112" s="35"/>
      <c r="HD112" s="35"/>
      <c r="HE112" s="35"/>
      <c r="HF112" s="35"/>
      <c r="HG112" s="35"/>
      <c r="HH112" s="35"/>
      <c r="HI112" s="35"/>
      <c r="HJ112" s="35"/>
      <c r="HK112" s="35"/>
      <c r="HL112" s="35"/>
      <c r="HM112" s="35"/>
      <c r="HN112" s="35"/>
      <c r="HO112" s="35"/>
      <c r="HP112" s="35"/>
      <c r="HQ112" s="35"/>
      <c r="HR112" s="35"/>
      <c r="HS112" s="35"/>
      <c r="HT112" s="35"/>
      <c r="HU112" s="35"/>
      <c r="HV112" s="35"/>
      <c r="HW112" s="35"/>
      <c r="HX112" s="35"/>
      <c r="HY112" s="35"/>
      <c r="HZ112" s="35"/>
      <c r="IA112" s="35"/>
      <c r="IB112" s="35"/>
      <c r="IC112" s="35"/>
      <c r="ID112" s="35"/>
      <c r="IE112" s="35"/>
      <c r="IF112" s="35"/>
      <c r="IG112" s="35"/>
      <c r="IH112" s="35"/>
      <c r="II112" s="35"/>
      <c r="IJ112" s="35"/>
      <c r="IK112" s="35"/>
      <c r="IL112" s="35"/>
      <c r="IM112" s="35"/>
    </row>
    <row r="113" s="1" customFormat="1" ht="27" customHeight="1" spans="1:247">
      <c r="A113" s="19">
        <v>111</v>
      </c>
      <c r="B113" s="21" t="s">
        <v>176</v>
      </c>
      <c r="C113" s="21" t="s">
        <v>17</v>
      </c>
      <c r="D113" s="22" t="s">
        <v>195</v>
      </c>
      <c r="E113" s="22" t="s">
        <v>27</v>
      </c>
      <c r="F113" s="23">
        <v>16472.49</v>
      </c>
      <c r="G113" s="23">
        <v>16472.49</v>
      </c>
      <c r="H113" s="23">
        <v>12748.52</v>
      </c>
      <c r="I113" s="20">
        <f t="shared" si="1"/>
        <v>12493.5496</v>
      </c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  <c r="BA113" s="35"/>
      <c r="BB113" s="35"/>
      <c r="BC113" s="35"/>
      <c r="BD113" s="35"/>
      <c r="BE113" s="35"/>
      <c r="BF113" s="35"/>
      <c r="BG113" s="35"/>
      <c r="BH113" s="35"/>
      <c r="BI113" s="35"/>
      <c r="BJ113" s="35"/>
      <c r="BK113" s="35"/>
      <c r="BL113" s="35"/>
      <c r="BM113" s="35"/>
      <c r="BN113" s="35"/>
      <c r="BO113" s="35"/>
      <c r="BP113" s="35"/>
      <c r="BQ113" s="35"/>
      <c r="BR113" s="35"/>
      <c r="BS113" s="35"/>
      <c r="BT113" s="35"/>
      <c r="BU113" s="35"/>
      <c r="BV113" s="35"/>
      <c r="BW113" s="35"/>
      <c r="BX113" s="35"/>
      <c r="BY113" s="35"/>
      <c r="BZ113" s="35"/>
      <c r="CA113" s="35"/>
      <c r="CB113" s="35"/>
      <c r="CC113" s="35"/>
      <c r="CD113" s="35"/>
      <c r="CE113" s="35"/>
      <c r="CF113" s="35"/>
      <c r="CG113" s="35"/>
      <c r="CH113" s="35"/>
      <c r="CI113" s="35"/>
      <c r="CJ113" s="35"/>
      <c r="CK113" s="35"/>
      <c r="CL113" s="35"/>
      <c r="CM113" s="35"/>
      <c r="CN113" s="35"/>
      <c r="CO113" s="35"/>
      <c r="CP113" s="35"/>
      <c r="CQ113" s="35"/>
      <c r="CR113" s="35"/>
      <c r="CS113" s="35"/>
      <c r="CT113" s="35"/>
      <c r="CU113" s="35"/>
      <c r="CV113" s="35"/>
      <c r="CW113" s="35"/>
      <c r="CX113" s="35"/>
      <c r="CY113" s="35"/>
      <c r="CZ113" s="35"/>
      <c r="DA113" s="35"/>
      <c r="DB113" s="35"/>
      <c r="DC113" s="35"/>
      <c r="DD113" s="35"/>
      <c r="DE113" s="35"/>
      <c r="DF113" s="35"/>
      <c r="DG113" s="35"/>
      <c r="DH113" s="35"/>
      <c r="DI113" s="35"/>
      <c r="DJ113" s="35"/>
      <c r="DK113" s="35"/>
      <c r="DL113" s="35"/>
      <c r="DM113" s="35"/>
      <c r="DN113" s="35"/>
      <c r="DO113" s="35"/>
      <c r="DP113" s="35"/>
      <c r="DQ113" s="35"/>
      <c r="DR113" s="35"/>
      <c r="DS113" s="35"/>
      <c r="DT113" s="35"/>
      <c r="DU113" s="35"/>
      <c r="DV113" s="35"/>
      <c r="DW113" s="35"/>
      <c r="DX113" s="35"/>
      <c r="DY113" s="35"/>
      <c r="DZ113" s="35"/>
      <c r="EA113" s="35"/>
      <c r="EB113" s="35"/>
      <c r="EC113" s="35"/>
      <c r="ED113" s="35"/>
      <c r="EE113" s="35"/>
      <c r="EF113" s="35"/>
      <c r="EG113" s="35"/>
      <c r="EH113" s="35"/>
      <c r="EI113" s="35"/>
      <c r="EJ113" s="35"/>
      <c r="EK113" s="35"/>
      <c r="EL113" s="35"/>
      <c r="EM113" s="35"/>
      <c r="EN113" s="35"/>
      <c r="EO113" s="35"/>
      <c r="EP113" s="35"/>
      <c r="EQ113" s="35"/>
      <c r="ER113" s="35"/>
      <c r="ES113" s="35"/>
      <c r="ET113" s="35"/>
      <c r="EU113" s="35"/>
      <c r="EV113" s="35"/>
      <c r="EW113" s="35"/>
      <c r="EX113" s="35"/>
      <c r="EY113" s="35"/>
      <c r="EZ113" s="35"/>
      <c r="FA113" s="35"/>
      <c r="FB113" s="35"/>
      <c r="FC113" s="35"/>
      <c r="FD113" s="35"/>
      <c r="FE113" s="35"/>
      <c r="FF113" s="35"/>
      <c r="FG113" s="35"/>
      <c r="FH113" s="35"/>
      <c r="FI113" s="35"/>
      <c r="FJ113" s="35"/>
      <c r="FK113" s="35"/>
      <c r="FL113" s="35"/>
      <c r="FM113" s="35"/>
      <c r="FN113" s="35"/>
      <c r="FO113" s="35"/>
      <c r="FP113" s="35"/>
      <c r="FQ113" s="35"/>
      <c r="FR113" s="35"/>
      <c r="FS113" s="35"/>
      <c r="FT113" s="35"/>
      <c r="FU113" s="35"/>
      <c r="FV113" s="35"/>
      <c r="FW113" s="35"/>
      <c r="FX113" s="35"/>
      <c r="FY113" s="35"/>
      <c r="FZ113" s="35"/>
      <c r="GA113" s="35"/>
      <c r="GB113" s="35"/>
      <c r="GC113" s="35"/>
      <c r="GD113" s="35"/>
      <c r="GE113" s="35"/>
      <c r="GF113" s="35"/>
      <c r="GG113" s="35"/>
      <c r="GH113" s="35"/>
      <c r="GI113" s="35"/>
      <c r="GJ113" s="35"/>
      <c r="GK113" s="35"/>
      <c r="GL113" s="35"/>
      <c r="GM113" s="35"/>
      <c r="GN113" s="35"/>
      <c r="GO113" s="35"/>
      <c r="GP113" s="35"/>
      <c r="GQ113" s="35"/>
      <c r="GR113" s="35"/>
      <c r="GS113" s="35"/>
      <c r="GT113" s="35"/>
      <c r="GU113" s="35"/>
      <c r="GV113" s="35"/>
      <c r="GW113" s="35"/>
      <c r="GX113" s="35"/>
      <c r="GY113" s="35"/>
      <c r="GZ113" s="35"/>
      <c r="HA113" s="35"/>
      <c r="HB113" s="35"/>
      <c r="HC113" s="35"/>
      <c r="HD113" s="35"/>
      <c r="HE113" s="35"/>
      <c r="HF113" s="35"/>
      <c r="HG113" s="35"/>
      <c r="HH113" s="35"/>
      <c r="HI113" s="35"/>
      <c r="HJ113" s="35"/>
      <c r="HK113" s="35"/>
      <c r="HL113" s="35"/>
      <c r="HM113" s="35"/>
      <c r="HN113" s="35"/>
      <c r="HO113" s="35"/>
      <c r="HP113" s="35"/>
      <c r="HQ113" s="35"/>
      <c r="HR113" s="35"/>
      <c r="HS113" s="35"/>
      <c r="HT113" s="35"/>
      <c r="HU113" s="35"/>
      <c r="HV113" s="35"/>
      <c r="HW113" s="35"/>
      <c r="HX113" s="35"/>
      <c r="HY113" s="35"/>
      <c r="HZ113" s="35"/>
      <c r="IA113" s="35"/>
      <c r="IB113" s="35"/>
      <c r="IC113" s="35"/>
      <c r="ID113" s="35"/>
      <c r="IE113" s="35"/>
      <c r="IF113" s="35"/>
      <c r="IG113" s="35"/>
      <c r="IH113" s="35"/>
      <c r="II113" s="35"/>
      <c r="IJ113" s="35"/>
      <c r="IK113" s="35"/>
      <c r="IL113" s="35"/>
      <c r="IM113" s="35"/>
    </row>
    <row r="114" s="1" customFormat="1" ht="27" customHeight="1" spans="1:247">
      <c r="A114" s="19">
        <v>112</v>
      </c>
      <c r="B114" s="21" t="s">
        <v>160</v>
      </c>
      <c r="C114" s="21" t="s">
        <v>11</v>
      </c>
      <c r="D114" s="22" t="s">
        <v>196</v>
      </c>
      <c r="E114" s="22" t="s">
        <v>27</v>
      </c>
      <c r="F114" s="23">
        <v>14335.63</v>
      </c>
      <c r="G114" s="23">
        <v>13335.63</v>
      </c>
      <c r="H114" s="23">
        <v>12751.08</v>
      </c>
      <c r="I114" s="20">
        <f t="shared" si="1"/>
        <v>12496.0584</v>
      </c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5"/>
      <c r="BG114" s="35"/>
      <c r="BH114" s="35"/>
      <c r="BI114" s="35"/>
      <c r="BJ114" s="35"/>
      <c r="BK114" s="35"/>
      <c r="BL114" s="35"/>
      <c r="BM114" s="35"/>
      <c r="BN114" s="35"/>
      <c r="BO114" s="35"/>
      <c r="BP114" s="35"/>
      <c r="BQ114" s="35"/>
      <c r="BR114" s="35"/>
      <c r="BS114" s="35"/>
      <c r="BT114" s="35"/>
      <c r="BU114" s="35"/>
      <c r="BV114" s="35"/>
      <c r="BW114" s="35"/>
      <c r="BX114" s="35"/>
      <c r="BY114" s="35"/>
      <c r="BZ114" s="35"/>
      <c r="CA114" s="35"/>
      <c r="CB114" s="35"/>
      <c r="CC114" s="35"/>
      <c r="CD114" s="35"/>
      <c r="CE114" s="35"/>
      <c r="CF114" s="35"/>
      <c r="CG114" s="35"/>
      <c r="CH114" s="35"/>
      <c r="CI114" s="35"/>
      <c r="CJ114" s="35"/>
      <c r="CK114" s="35"/>
      <c r="CL114" s="35"/>
      <c r="CM114" s="35"/>
      <c r="CN114" s="35"/>
      <c r="CO114" s="35"/>
      <c r="CP114" s="35"/>
      <c r="CQ114" s="35"/>
      <c r="CR114" s="35"/>
      <c r="CS114" s="35"/>
      <c r="CT114" s="35"/>
      <c r="CU114" s="35"/>
      <c r="CV114" s="35"/>
      <c r="CW114" s="35"/>
      <c r="CX114" s="35"/>
      <c r="CY114" s="35"/>
      <c r="CZ114" s="35"/>
      <c r="DA114" s="35"/>
      <c r="DB114" s="35"/>
      <c r="DC114" s="35"/>
      <c r="DD114" s="35"/>
      <c r="DE114" s="35"/>
      <c r="DF114" s="35"/>
      <c r="DG114" s="35"/>
      <c r="DH114" s="35"/>
      <c r="DI114" s="35"/>
      <c r="DJ114" s="35"/>
      <c r="DK114" s="35"/>
      <c r="DL114" s="35"/>
      <c r="DM114" s="35"/>
      <c r="DN114" s="35"/>
      <c r="DO114" s="35"/>
      <c r="DP114" s="35"/>
      <c r="DQ114" s="35"/>
      <c r="DR114" s="35"/>
      <c r="DS114" s="35"/>
      <c r="DT114" s="35"/>
      <c r="DU114" s="35"/>
      <c r="DV114" s="35"/>
      <c r="DW114" s="35"/>
      <c r="DX114" s="35"/>
      <c r="DY114" s="35"/>
      <c r="DZ114" s="35"/>
      <c r="EA114" s="35"/>
      <c r="EB114" s="35"/>
      <c r="EC114" s="35"/>
      <c r="ED114" s="35"/>
      <c r="EE114" s="35"/>
      <c r="EF114" s="35"/>
      <c r="EG114" s="35"/>
      <c r="EH114" s="35"/>
      <c r="EI114" s="35"/>
      <c r="EJ114" s="35"/>
      <c r="EK114" s="35"/>
      <c r="EL114" s="35"/>
      <c r="EM114" s="35"/>
      <c r="EN114" s="35"/>
      <c r="EO114" s="35"/>
      <c r="EP114" s="35"/>
      <c r="EQ114" s="35"/>
      <c r="ER114" s="35"/>
      <c r="ES114" s="35"/>
      <c r="ET114" s="35"/>
      <c r="EU114" s="35"/>
      <c r="EV114" s="35"/>
      <c r="EW114" s="35"/>
      <c r="EX114" s="35"/>
      <c r="EY114" s="35"/>
      <c r="EZ114" s="35"/>
      <c r="FA114" s="35"/>
      <c r="FB114" s="35"/>
      <c r="FC114" s="35"/>
      <c r="FD114" s="35"/>
      <c r="FE114" s="35"/>
      <c r="FF114" s="35"/>
      <c r="FG114" s="35"/>
      <c r="FH114" s="35"/>
      <c r="FI114" s="35"/>
      <c r="FJ114" s="35"/>
      <c r="FK114" s="35"/>
      <c r="FL114" s="35"/>
      <c r="FM114" s="35"/>
      <c r="FN114" s="35"/>
      <c r="FO114" s="35"/>
      <c r="FP114" s="35"/>
      <c r="FQ114" s="35"/>
      <c r="FR114" s="35"/>
      <c r="FS114" s="35"/>
      <c r="FT114" s="35"/>
      <c r="FU114" s="35"/>
      <c r="FV114" s="35"/>
      <c r="FW114" s="35"/>
      <c r="FX114" s="35"/>
      <c r="FY114" s="35"/>
      <c r="FZ114" s="35"/>
      <c r="GA114" s="35"/>
      <c r="GB114" s="35"/>
      <c r="GC114" s="35"/>
      <c r="GD114" s="35"/>
      <c r="GE114" s="35"/>
      <c r="GF114" s="35"/>
      <c r="GG114" s="35"/>
      <c r="GH114" s="35"/>
      <c r="GI114" s="35"/>
      <c r="GJ114" s="35"/>
      <c r="GK114" s="35"/>
      <c r="GL114" s="35"/>
      <c r="GM114" s="35"/>
      <c r="GN114" s="35"/>
      <c r="GO114" s="35"/>
      <c r="GP114" s="35"/>
      <c r="GQ114" s="35"/>
      <c r="GR114" s="35"/>
      <c r="GS114" s="35"/>
      <c r="GT114" s="35"/>
      <c r="GU114" s="35"/>
      <c r="GV114" s="35"/>
      <c r="GW114" s="35"/>
      <c r="GX114" s="35"/>
      <c r="GY114" s="35"/>
      <c r="GZ114" s="35"/>
      <c r="HA114" s="35"/>
      <c r="HB114" s="35"/>
      <c r="HC114" s="35"/>
      <c r="HD114" s="35"/>
      <c r="HE114" s="35"/>
      <c r="HF114" s="35"/>
      <c r="HG114" s="35"/>
      <c r="HH114" s="35"/>
      <c r="HI114" s="35"/>
      <c r="HJ114" s="35"/>
      <c r="HK114" s="35"/>
      <c r="HL114" s="35"/>
      <c r="HM114" s="35"/>
      <c r="HN114" s="35"/>
      <c r="HO114" s="35"/>
      <c r="HP114" s="35"/>
      <c r="HQ114" s="35"/>
      <c r="HR114" s="35"/>
      <c r="HS114" s="35"/>
      <c r="HT114" s="35"/>
      <c r="HU114" s="35"/>
      <c r="HV114" s="35"/>
      <c r="HW114" s="35"/>
      <c r="HX114" s="35"/>
      <c r="HY114" s="35"/>
      <c r="HZ114" s="35"/>
      <c r="IA114" s="35"/>
      <c r="IB114" s="35"/>
      <c r="IC114" s="35"/>
      <c r="ID114" s="35"/>
      <c r="IE114" s="35"/>
      <c r="IF114" s="35"/>
      <c r="IG114" s="35"/>
      <c r="IH114" s="35"/>
      <c r="II114" s="35"/>
      <c r="IJ114" s="35"/>
      <c r="IK114" s="35"/>
      <c r="IL114" s="35"/>
      <c r="IM114" s="35"/>
    </row>
    <row r="115" s="1" customFormat="1" ht="27" customHeight="1" spans="1:247">
      <c r="A115" s="19">
        <v>113</v>
      </c>
      <c r="B115" s="21" t="s">
        <v>176</v>
      </c>
      <c r="C115" s="21" t="s">
        <v>17</v>
      </c>
      <c r="D115" s="22" t="s">
        <v>197</v>
      </c>
      <c r="E115" s="22" t="s">
        <v>27</v>
      </c>
      <c r="F115" s="23">
        <v>8308.28</v>
      </c>
      <c r="G115" s="23">
        <v>3565.18</v>
      </c>
      <c r="H115" s="23">
        <v>3565.18</v>
      </c>
      <c r="I115" s="20">
        <f t="shared" si="1"/>
        <v>3493.8764</v>
      </c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  <c r="IA115" s="35"/>
      <c r="IB115" s="35"/>
      <c r="IC115" s="35"/>
      <c r="ID115" s="35"/>
      <c r="IE115" s="35"/>
      <c r="IF115" s="35"/>
      <c r="IG115" s="35"/>
      <c r="IH115" s="35"/>
      <c r="II115" s="35"/>
      <c r="IJ115" s="35"/>
      <c r="IK115" s="35"/>
      <c r="IL115" s="35"/>
      <c r="IM115" s="35"/>
    </row>
    <row r="116" s="1" customFormat="1" ht="27" customHeight="1" spans="1:247">
      <c r="A116" s="19">
        <v>114</v>
      </c>
      <c r="B116" s="21" t="s">
        <v>142</v>
      </c>
      <c r="C116" s="21" t="s">
        <v>11</v>
      </c>
      <c r="D116" s="22" t="s">
        <v>198</v>
      </c>
      <c r="E116" s="22" t="s">
        <v>27</v>
      </c>
      <c r="F116" s="23">
        <v>18885.9</v>
      </c>
      <c r="G116" s="23">
        <v>3374.22</v>
      </c>
      <c r="H116" s="23">
        <v>3374.22</v>
      </c>
      <c r="I116" s="20">
        <f t="shared" si="1"/>
        <v>3306.7356</v>
      </c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35"/>
      <c r="BR116" s="35"/>
      <c r="BS116" s="35"/>
      <c r="BT116" s="35"/>
      <c r="BU116" s="35"/>
      <c r="BV116" s="35"/>
      <c r="BW116" s="35"/>
      <c r="BX116" s="35"/>
      <c r="BY116" s="35"/>
      <c r="BZ116" s="35"/>
      <c r="CA116" s="35"/>
      <c r="CB116" s="35"/>
      <c r="CC116" s="35"/>
      <c r="CD116" s="35"/>
      <c r="CE116" s="35"/>
      <c r="CF116" s="35"/>
      <c r="CG116" s="35"/>
      <c r="CH116" s="35"/>
      <c r="CI116" s="35"/>
      <c r="CJ116" s="35"/>
      <c r="CK116" s="35"/>
      <c r="CL116" s="35"/>
      <c r="CM116" s="35"/>
      <c r="CN116" s="35"/>
      <c r="CO116" s="35"/>
      <c r="CP116" s="35"/>
      <c r="CQ116" s="35"/>
      <c r="CR116" s="35"/>
      <c r="CS116" s="35"/>
      <c r="CT116" s="35"/>
      <c r="CU116" s="35"/>
      <c r="CV116" s="35"/>
      <c r="CW116" s="35"/>
      <c r="CX116" s="35"/>
      <c r="CY116" s="35"/>
      <c r="CZ116" s="35"/>
      <c r="DA116" s="35"/>
      <c r="DB116" s="35"/>
      <c r="DC116" s="35"/>
      <c r="DD116" s="35"/>
      <c r="DE116" s="35"/>
      <c r="DF116" s="35"/>
      <c r="DG116" s="35"/>
      <c r="DH116" s="35"/>
      <c r="DI116" s="35"/>
      <c r="DJ116" s="35"/>
      <c r="DK116" s="35"/>
      <c r="DL116" s="35"/>
      <c r="DM116" s="35"/>
      <c r="DN116" s="35"/>
      <c r="DO116" s="35"/>
      <c r="DP116" s="35"/>
      <c r="DQ116" s="35"/>
      <c r="DR116" s="35"/>
      <c r="DS116" s="35"/>
      <c r="DT116" s="35"/>
      <c r="DU116" s="35"/>
      <c r="DV116" s="35"/>
      <c r="DW116" s="35"/>
      <c r="DX116" s="35"/>
      <c r="DY116" s="35"/>
      <c r="DZ116" s="35"/>
      <c r="EA116" s="35"/>
      <c r="EB116" s="35"/>
      <c r="EC116" s="35"/>
      <c r="ED116" s="35"/>
      <c r="EE116" s="35"/>
      <c r="EF116" s="35"/>
      <c r="EG116" s="35"/>
      <c r="EH116" s="35"/>
      <c r="EI116" s="35"/>
      <c r="EJ116" s="35"/>
      <c r="EK116" s="35"/>
      <c r="EL116" s="35"/>
      <c r="EM116" s="35"/>
      <c r="EN116" s="35"/>
      <c r="EO116" s="35"/>
      <c r="EP116" s="35"/>
      <c r="EQ116" s="35"/>
      <c r="ER116" s="35"/>
      <c r="ES116" s="35"/>
      <c r="ET116" s="35"/>
      <c r="EU116" s="35"/>
      <c r="EV116" s="35"/>
      <c r="EW116" s="35"/>
      <c r="EX116" s="35"/>
      <c r="EY116" s="35"/>
      <c r="EZ116" s="35"/>
      <c r="FA116" s="35"/>
      <c r="FB116" s="35"/>
      <c r="FC116" s="35"/>
      <c r="FD116" s="35"/>
      <c r="FE116" s="35"/>
      <c r="FF116" s="35"/>
      <c r="FG116" s="35"/>
      <c r="FH116" s="35"/>
      <c r="FI116" s="35"/>
      <c r="FJ116" s="35"/>
      <c r="FK116" s="35"/>
      <c r="FL116" s="35"/>
      <c r="FM116" s="35"/>
      <c r="FN116" s="35"/>
      <c r="FO116" s="35"/>
      <c r="FP116" s="35"/>
      <c r="FQ116" s="35"/>
      <c r="FR116" s="35"/>
      <c r="FS116" s="35"/>
      <c r="FT116" s="35"/>
      <c r="FU116" s="35"/>
      <c r="FV116" s="35"/>
      <c r="FW116" s="35"/>
      <c r="FX116" s="35"/>
      <c r="FY116" s="35"/>
      <c r="FZ116" s="35"/>
      <c r="GA116" s="35"/>
      <c r="GB116" s="35"/>
      <c r="GC116" s="35"/>
      <c r="GD116" s="35"/>
      <c r="GE116" s="35"/>
      <c r="GF116" s="35"/>
      <c r="GG116" s="35"/>
      <c r="GH116" s="35"/>
      <c r="GI116" s="35"/>
      <c r="GJ116" s="35"/>
      <c r="GK116" s="35"/>
      <c r="GL116" s="35"/>
      <c r="GM116" s="35"/>
      <c r="GN116" s="35"/>
      <c r="GO116" s="35"/>
      <c r="GP116" s="35"/>
      <c r="GQ116" s="35"/>
      <c r="GR116" s="35"/>
      <c r="GS116" s="35"/>
      <c r="GT116" s="35"/>
      <c r="GU116" s="35"/>
      <c r="GV116" s="35"/>
      <c r="GW116" s="35"/>
      <c r="GX116" s="35"/>
      <c r="GY116" s="35"/>
      <c r="GZ116" s="35"/>
      <c r="HA116" s="35"/>
      <c r="HB116" s="35"/>
      <c r="HC116" s="35"/>
      <c r="HD116" s="35"/>
      <c r="HE116" s="35"/>
      <c r="HF116" s="35"/>
      <c r="HG116" s="35"/>
      <c r="HH116" s="35"/>
      <c r="HI116" s="35"/>
      <c r="HJ116" s="35"/>
      <c r="HK116" s="35"/>
      <c r="HL116" s="35"/>
      <c r="HM116" s="35"/>
      <c r="HN116" s="35"/>
      <c r="HO116" s="35"/>
      <c r="HP116" s="35"/>
      <c r="HQ116" s="35"/>
      <c r="HR116" s="35"/>
      <c r="HS116" s="35"/>
      <c r="HT116" s="35"/>
      <c r="HU116" s="35"/>
      <c r="HV116" s="35"/>
      <c r="HW116" s="35"/>
      <c r="HX116" s="35"/>
      <c r="HY116" s="35"/>
      <c r="HZ116" s="35"/>
      <c r="IA116" s="35"/>
      <c r="IB116" s="35"/>
      <c r="IC116" s="35"/>
      <c r="ID116" s="35"/>
      <c r="IE116" s="35"/>
      <c r="IF116" s="35"/>
      <c r="IG116" s="35"/>
      <c r="IH116" s="35"/>
      <c r="II116" s="35"/>
      <c r="IJ116" s="35"/>
      <c r="IK116" s="35"/>
      <c r="IL116" s="35"/>
      <c r="IM116" s="35"/>
    </row>
    <row r="117" s="1" customFormat="1" ht="27" customHeight="1" spans="1:247">
      <c r="A117" s="19">
        <v>115</v>
      </c>
      <c r="B117" s="21" t="s">
        <v>199</v>
      </c>
      <c r="C117" s="21" t="s">
        <v>17</v>
      </c>
      <c r="D117" s="22" t="s">
        <v>200</v>
      </c>
      <c r="E117" s="22" t="s">
        <v>27</v>
      </c>
      <c r="F117" s="23">
        <v>15060.48</v>
      </c>
      <c r="G117" s="23">
        <v>10159.4</v>
      </c>
      <c r="H117" s="23">
        <v>10159.4</v>
      </c>
      <c r="I117" s="20">
        <f t="shared" si="1"/>
        <v>9956.212</v>
      </c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  <c r="BA117" s="35"/>
      <c r="BB117" s="35"/>
      <c r="BC117" s="35"/>
      <c r="BD117" s="35"/>
      <c r="BE117" s="35"/>
      <c r="BF117" s="35"/>
      <c r="BG117" s="35"/>
      <c r="BH117" s="35"/>
      <c r="BI117" s="35"/>
      <c r="BJ117" s="35"/>
      <c r="BK117" s="35"/>
      <c r="BL117" s="35"/>
      <c r="BM117" s="35"/>
      <c r="BN117" s="35"/>
      <c r="BO117" s="35"/>
      <c r="BP117" s="35"/>
      <c r="BQ117" s="35"/>
      <c r="BR117" s="35"/>
      <c r="BS117" s="35"/>
      <c r="BT117" s="35"/>
      <c r="BU117" s="35"/>
      <c r="BV117" s="35"/>
      <c r="BW117" s="35"/>
      <c r="BX117" s="35"/>
      <c r="BY117" s="35"/>
      <c r="BZ117" s="35"/>
      <c r="CA117" s="35"/>
      <c r="CB117" s="35"/>
      <c r="CC117" s="35"/>
      <c r="CD117" s="35"/>
      <c r="CE117" s="35"/>
      <c r="CF117" s="35"/>
      <c r="CG117" s="35"/>
      <c r="CH117" s="35"/>
      <c r="CI117" s="35"/>
      <c r="CJ117" s="35"/>
      <c r="CK117" s="35"/>
      <c r="CL117" s="35"/>
      <c r="CM117" s="35"/>
      <c r="CN117" s="35"/>
      <c r="CO117" s="35"/>
      <c r="CP117" s="35"/>
      <c r="CQ117" s="35"/>
      <c r="CR117" s="35"/>
      <c r="CS117" s="35"/>
      <c r="CT117" s="35"/>
      <c r="CU117" s="35"/>
      <c r="CV117" s="35"/>
      <c r="CW117" s="35"/>
      <c r="CX117" s="35"/>
      <c r="CY117" s="35"/>
      <c r="CZ117" s="35"/>
      <c r="DA117" s="35"/>
      <c r="DB117" s="35"/>
      <c r="DC117" s="35"/>
      <c r="DD117" s="35"/>
      <c r="DE117" s="35"/>
      <c r="DF117" s="35"/>
      <c r="DG117" s="35"/>
      <c r="DH117" s="35"/>
      <c r="DI117" s="35"/>
      <c r="DJ117" s="35"/>
      <c r="DK117" s="35"/>
      <c r="DL117" s="35"/>
      <c r="DM117" s="35"/>
      <c r="DN117" s="35"/>
      <c r="DO117" s="35"/>
      <c r="DP117" s="35"/>
      <c r="DQ117" s="35"/>
      <c r="DR117" s="35"/>
      <c r="DS117" s="35"/>
      <c r="DT117" s="35"/>
      <c r="DU117" s="35"/>
      <c r="DV117" s="35"/>
      <c r="DW117" s="35"/>
      <c r="DX117" s="35"/>
      <c r="DY117" s="35"/>
      <c r="DZ117" s="35"/>
      <c r="EA117" s="35"/>
      <c r="EB117" s="35"/>
      <c r="EC117" s="35"/>
      <c r="ED117" s="35"/>
      <c r="EE117" s="35"/>
      <c r="EF117" s="35"/>
      <c r="EG117" s="35"/>
      <c r="EH117" s="35"/>
      <c r="EI117" s="35"/>
      <c r="EJ117" s="35"/>
      <c r="EK117" s="35"/>
      <c r="EL117" s="35"/>
      <c r="EM117" s="35"/>
      <c r="EN117" s="35"/>
      <c r="EO117" s="35"/>
      <c r="EP117" s="35"/>
      <c r="EQ117" s="35"/>
      <c r="ER117" s="35"/>
      <c r="ES117" s="35"/>
      <c r="ET117" s="35"/>
      <c r="EU117" s="35"/>
      <c r="EV117" s="35"/>
      <c r="EW117" s="35"/>
      <c r="EX117" s="35"/>
      <c r="EY117" s="35"/>
      <c r="EZ117" s="35"/>
      <c r="FA117" s="35"/>
      <c r="FB117" s="35"/>
      <c r="FC117" s="35"/>
      <c r="FD117" s="35"/>
      <c r="FE117" s="35"/>
      <c r="FF117" s="35"/>
      <c r="FG117" s="35"/>
      <c r="FH117" s="35"/>
      <c r="FI117" s="35"/>
      <c r="FJ117" s="35"/>
      <c r="FK117" s="35"/>
      <c r="FL117" s="35"/>
      <c r="FM117" s="35"/>
      <c r="FN117" s="35"/>
      <c r="FO117" s="35"/>
      <c r="FP117" s="35"/>
      <c r="FQ117" s="35"/>
      <c r="FR117" s="35"/>
      <c r="FS117" s="35"/>
      <c r="FT117" s="35"/>
      <c r="FU117" s="35"/>
      <c r="FV117" s="35"/>
      <c r="FW117" s="35"/>
      <c r="FX117" s="35"/>
      <c r="FY117" s="35"/>
      <c r="FZ117" s="35"/>
      <c r="GA117" s="35"/>
      <c r="GB117" s="35"/>
      <c r="GC117" s="35"/>
      <c r="GD117" s="35"/>
      <c r="GE117" s="35"/>
      <c r="GF117" s="35"/>
      <c r="GG117" s="35"/>
      <c r="GH117" s="35"/>
      <c r="GI117" s="35"/>
      <c r="GJ117" s="35"/>
      <c r="GK117" s="35"/>
      <c r="GL117" s="35"/>
      <c r="GM117" s="35"/>
      <c r="GN117" s="35"/>
      <c r="GO117" s="35"/>
      <c r="GP117" s="35"/>
      <c r="GQ117" s="35"/>
      <c r="GR117" s="35"/>
      <c r="GS117" s="35"/>
      <c r="GT117" s="35"/>
      <c r="GU117" s="35"/>
      <c r="GV117" s="35"/>
      <c r="GW117" s="35"/>
      <c r="GX117" s="35"/>
      <c r="GY117" s="35"/>
      <c r="GZ117" s="35"/>
      <c r="HA117" s="35"/>
      <c r="HB117" s="35"/>
      <c r="HC117" s="35"/>
      <c r="HD117" s="35"/>
      <c r="HE117" s="35"/>
      <c r="HF117" s="35"/>
      <c r="HG117" s="35"/>
      <c r="HH117" s="35"/>
      <c r="HI117" s="35"/>
      <c r="HJ117" s="35"/>
      <c r="HK117" s="35"/>
      <c r="HL117" s="35"/>
      <c r="HM117" s="35"/>
      <c r="HN117" s="35"/>
      <c r="HO117" s="35"/>
      <c r="HP117" s="35"/>
      <c r="HQ117" s="35"/>
      <c r="HR117" s="35"/>
      <c r="HS117" s="35"/>
      <c r="HT117" s="35"/>
      <c r="HU117" s="35"/>
      <c r="HV117" s="35"/>
      <c r="HW117" s="35"/>
      <c r="HX117" s="35"/>
      <c r="HY117" s="35"/>
      <c r="HZ117" s="35"/>
      <c r="IA117" s="35"/>
      <c r="IB117" s="35"/>
      <c r="IC117" s="35"/>
      <c r="ID117" s="35"/>
      <c r="IE117" s="35"/>
      <c r="IF117" s="35"/>
      <c r="IG117" s="35"/>
      <c r="IH117" s="35"/>
      <c r="II117" s="35"/>
      <c r="IJ117" s="35"/>
      <c r="IK117" s="35"/>
      <c r="IL117" s="35"/>
      <c r="IM117" s="35"/>
    </row>
    <row r="118" s="1" customFormat="1" ht="27" customHeight="1" spans="1:247">
      <c r="A118" s="19">
        <v>116</v>
      </c>
      <c r="B118" s="21" t="s">
        <v>100</v>
      </c>
      <c r="C118" s="21" t="s">
        <v>17</v>
      </c>
      <c r="D118" s="22" t="s">
        <v>201</v>
      </c>
      <c r="E118" s="22" t="s">
        <v>27</v>
      </c>
      <c r="F118" s="23">
        <v>32344.66</v>
      </c>
      <c r="G118" s="23">
        <v>7284.14</v>
      </c>
      <c r="H118" s="23">
        <v>6669.73</v>
      </c>
      <c r="I118" s="20">
        <f t="shared" si="1"/>
        <v>6536.3354</v>
      </c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5"/>
      <c r="BG118" s="35"/>
      <c r="BH118" s="35"/>
      <c r="BI118" s="35"/>
      <c r="BJ118" s="35"/>
      <c r="BK118" s="35"/>
      <c r="BL118" s="35"/>
      <c r="BM118" s="35"/>
      <c r="BN118" s="35"/>
      <c r="BO118" s="35"/>
      <c r="BP118" s="35"/>
      <c r="BQ118" s="35"/>
      <c r="BR118" s="35"/>
      <c r="BS118" s="35"/>
      <c r="BT118" s="35"/>
      <c r="BU118" s="35"/>
      <c r="BV118" s="35"/>
      <c r="BW118" s="35"/>
      <c r="BX118" s="35"/>
      <c r="BY118" s="35"/>
      <c r="BZ118" s="35"/>
      <c r="CA118" s="35"/>
      <c r="CB118" s="35"/>
      <c r="CC118" s="35"/>
      <c r="CD118" s="35"/>
      <c r="CE118" s="35"/>
      <c r="CF118" s="35"/>
      <c r="CG118" s="35"/>
      <c r="CH118" s="35"/>
      <c r="CI118" s="35"/>
      <c r="CJ118" s="35"/>
      <c r="CK118" s="35"/>
      <c r="CL118" s="35"/>
      <c r="CM118" s="35"/>
      <c r="CN118" s="35"/>
      <c r="CO118" s="35"/>
      <c r="CP118" s="35"/>
      <c r="CQ118" s="35"/>
      <c r="CR118" s="35"/>
      <c r="CS118" s="35"/>
      <c r="CT118" s="35"/>
      <c r="CU118" s="35"/>
      <c r="CV118" s="35"/>
      <c r="CW118" s="35"/>
      <c r="CX118" s="35"/>
      <c r="CY118" s="35"/>
      <c r="CZ118" s="35"/>
      <c r="DA118" s="35"/>
      <c r="DB118" s="35"/>
      <c r="DC118" s="35"/>
      <c r="DD118" s="35"/>
      <c r="DE118" s="35"/>
      <c r="DF118" s="35"/>
      <c r="DG118" s="35"/>
      <c r="DH118" s="35"/>
      <c r="DI118" s="35"/>
      <c r="DJ118" s="35"/>
      <c r="DK118" s="35"/>
      <c r="DL118" s="35"/>
      <c r="DM118" s="35"/>
      <c r="DN118" s="35"/>
      <c r="DO118" s="35"/>
      <c r="DP118" s="35"/>
      <c r="DQ118" s="35"/>
      <c r="DR118" s="35"/>
      <c r="DS118" s="35"/>
      <c r="DT118" s="35"/>
      <c r="DU118" s="35"/>
      <c r="DV118" s="35"/>
      <c r="DW118" s="35"/>
      <c r="DX118" s="35"/>
      <c r="DY118" s="35"/>
      <c r="DZ118" s="35"/>
      <c r="EA118" s="35"/>
      <c r="EB118" s="35"/>
      <c r="EC118" s="35"/>
      <c r="ED118" s="35"/>
      <c r="EE118" s="35"/>
      <c r="EF118" s="35"/>
      <c r="EG118" s="35"/>
      <c r="EH118" s="35"/>
      <c r="EI118" s="35"/>
      <c r="EJ118" s="35"/>
      <c r="EK118" s="35"/>
      <c r="EL118" s="35"/>
      <c r="EM118" s="35"/>
      <c r="EN118" s="35"/>
      <c r="EO118" s="35"/>
      <c r="EP118" s="35"/>
      <c r="EQ118" s="35"/>
      <c r="ER118" s="35"/>
      <c r="ES118" s="35"/>
      <c r="ET118" s="35"/>
      <c r="EU118" s="35"/>
      <c r="EV118" s="35"/>
      <c r="EW118" s="35"/>
      <c r="EX118" s="35"/>
      <c r="EY118" s="35"/>
      <c r="EZ118" s="35"/>
      <c r="FA118" s="35"/>
      <c r="FB118" s="35"/>
      <c r="FC118" s="35"/>
      <c r="FD118" s="35"/>
      <c r="FE118" s="35"/>
      <c r="FF118" s="35"/>
      <c r="FG118" s="35"/>
      <c r="FH118" s="35"/>
      <c r="FI118" s="35"/>
      <c r="FJ118" s="35"/>
      <c r="FK118" s="35"/>
      <c r="FL118" s="35"/>
      <c r="FM118" s="35"/>
      <c r="FN118" s="35"/>
      <c r="FO118" s="35"/>
      <c r="FP118" s="35"/>
      <c r="FQ118" s="35"/>
      <c r="FR118" s="35"/>
      <c r="FS118" s="35"/>
      <c r="FT118" s="35"/>
      <c r="FU118" s="35"/>
      <c r="FV118" s="35"/>
      <c r="FW118" s="35"/>
      <c r="FX118" s="35"/>
      <c r="FY118" s="35"/>
      <c r="FZ118" s="35"/>
      <c r="GA118" s="35"/>
      <c r="GB118" s="35"/>
      <c r="GC118" s="35"/>
      <c r="GD118" s="35"/>
      <c r="GE118" s="35"/>
      <c r="GF118" s="35"/>
      <c r="GG118" s="35"/>
      <c r="GH118" s="35"/>
      <c r="GI118" s="35"/>
      <c r="GJ118" s="35"/>
      <c r="GK118" s="35"/>
      <c r="GL118" s="35"/>
      <c r="GM118" s="35"/>
      <c r="GN118" s="35"/>
      <c r="GO118" s="35"/>
      <c r="GP118" s="35"/>
      <c r="GQ118" s="35"/>
      <c r="GR118" s="35"/>
      <c r="GS118" s="35"/>
      <c r="GT118" s="35"/>
      <c r="GU118" s="35"/>
      <c r="GV118" s="35"/>
      <c r="GW118" s="35"/>
      <c r="GX118" s="35"/>
      <c r="GY118" s="35"/>
      <c r="GZ118" s="35"/>
      <c r="HA118" s="35"/>
      <c r="HB118" s="35"/>
      <c r="HC118" s="35"/>
      <c r="HD118" s="35"/>
      <c r="HE118" s="35"/>
      <c r="HF118" s="35"/>
      <c r="HG118" s="35"/>
      <c r="HH118" s="35"/>
      <c r="HI118" s="35"/>
      <c r="HJ118" s="35"/>
      <c r="HK118" s="35"/>
      <c r="HL118" s="35"/>
      <c r="HM118" s="35"/>
      <c r="HN118" s="35"/>
      <c r="HO118" s="35"/>
      <c r="HP118" s="35"/>
      <c r="HQ118" s="35"/>
      <c r="HR118" s="35"/>
      <c r="HS118" s="35"/>
      <c r="HT118" s="35"/>
      <c r="HU118" s="35"/>
      <c r="HV118" s="35"/>
      <c r="HW118" s="35"/>
      <c r="HX118" s="35"/>
      <c r="HY118" s="35"/>
      <c r="HZ118" s="35"/>
      <c r="IA118" s="35"/>
      <c r="IB118" s="35"/>
      <c r="IC118" s="35"/>
      <c r="ID118" s="35"/>
      <c r="IE118" s="35"/>
      <c r="IF118" s="35"/>
      <c r="IG118" s="35"/>
      <c r="IH118" s="35"/>
      <c r="II118" s="35"/>
      <c r="IJ118" s="35"/>
      <c r="IK118" s="35"/>
      <c r="IL118" s="35"/>
      <c r="IM118" s="35"/>
    </row>
    <row r="119" s="1" customFormat="1" ht="27" customHeight="1" spans="1:247">
      <c r="A119" s="19">
        <v>117</v>
      </c>
      <c r="B119" s="21" t="s">
        <v>191</v>
      </c>
      <c r="C119" s="21" t="s">
        <v>11</v>
      </c>
      <c r="D119" s="22" t="s">
        <v>202</v>
      </c>
      <c r="E119" s="22" t="s">
        <v>27</v>
      </c>
      <c r="F119" s="23">
        <v>114219.14</v>
      </c>
      <c r="G119" s="23">
        <v>113219.14</v>
      </c>
      <c r="H119" s="23">
        <v>103072.74</v>
      </c>
      <c r="I119" s="20">
        <f t="shared" si="1"/>
        <v>101011.2852</v>
      </c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  <c r="BF119" s="35"/>
      <c r="BG119" s="35"/>
      <c r="BH119" s="35"/>
      <c r="BI119" s="35"/>
      <c r="BJ119" s="35"/>
      <c r="BK119" s="35"/>
      <c r="BL119" s="35"/>
      <c r="BM119" s="35"/>
      <c r="BN119" s="35"/>
      <c r="BO119" s="35"/>
      <c r="BP119" s="35"/>
      <c r="BQ119" s="35"/>
      <c r="BR119" s="35"/>
      <c r="BS119" s="35"/>
      <c r="BT119" s="35"/>
      <c r="BU119" s="35"/>
      <c r="BV119" s="35"/>
      <c r="BW119" s="35"/>
      <c r="BX119" s="35"/>
      <c r="BY119" s="35"/>
      <c r="BZ119" s="35"/>
      <c r="CA119" s="35"/>
      <c r="CB119" s="35"/>
      <c r="CC119" s="35"/>
      <c r="CD119" s="35"/>
      <c r="CE119" s="35"/>
      <c r="CF119" s="35"/>
      <c r="CG119" s="35"/>
      <c r="CH119" s="35"/>
      <c r="CI119" s="35"/>
      <c r="CJ119" s="35"/>
      <c r="CK119" s="35"/>
      <c r="CL119" s="35"/>
      <c r="CM119" s="35"/>
      <c r="CN119" s="35"/>
      <c r="CO119" s="35"/>
      <c r="CP119" s="35"/>
      <c r="CQ119" s="35"/>
      <c r="CR119" s="35"/>
      <c r="CS119" s="35"/>
      <c r="CT119" s="35"/>
      <c r="CU119" s="35"/>
      <c r="CV119" s="35"/>
      <c r="CW119" s="35"/>
      <c r="CX119" s="35"/>
      <c r="CY119" s="35"/>
      <c r="CZ119" s="35"/>
      <c r="DA119" s="35"/>
      <c r="DB119" s="35"/>
      <c r="DC119" s="35"/>
      <c r="DD119" s="35"/>
      <c r="DE119" s="35"/>
      <c r="DF119" s="35"/>
      <c r="DG119" s="35"/>
      <c r="DH119" s="35"/>
      <c r="DI119" s="35"/>
      <c r="DJ119" s="35"/>
      <c r="DK119" s="35"/>
      <c r="DL119" s="35"/>
      <c r="DM119" s="35"/>
      <c r="DN119" s="35"/>
      <c r="DO119" s="35"/>
      <c r="DP119" s="35"/>
      <c r="DQ119" s="35"/>
      <c r="DR119" s="35"/>
      <c r="DS119" s="35"/>
      <c r="DT119" s="35"/>
      <c r="DU119" s="35"/>
      <c r="DV119" s="35"/>
      <c r="DW119" s="35"/>
      <c r="DX119" s="35"/>
      <c r="DY119" s="35"/>
      <c r="DZ119" s="35"/>
      <c r="EA119" s="35"/>
      <c r="EB119" s="35"/>
      <c r="EC119" s="35"/>
      <c r="ED119" s="35"/>
      <c r="EE119" s="35"/>
      <c r="EF119" s="35"/>
      <c r="EG119" s="35"/>
      <c r="EH119" s="35"/>
      <c r="EI119" s="35"/>
      <c r="EJ119" s="35"/>
      <c r="EK119" s="35"/>
      <c r="EL119" s="35"/>
      <c r="EM119" s="35"/>
      <c r="EN119" s="35"/>
      <c r="EO119" s="35"/>
      <c r="EP119" s="35"/>
      <c r="EQ119" s="35"/>
      <c r="ER119" s="35"/>
      <c r="ES119" s="35"/>
      <c r="ET119" s="35"/>
      <c r="EU119" s="35"/>
      <c r="EV119" s="35"/>
      <c r="EW119" s="35"/>
      <c r="EX119" s="35"/>
      <c r="EY119" s="35"/>
      <c r="EZ119" s="35"/>
      <c r="FA119" s="35"/>
      <c r="FB119" s="35"/>
      <c r="FC119" s="35"/>
      <c r="FD119" s="35"/>
      <c r="FE119" s="35"/>
      <c r="FF119" s="35"/>
      <c r="FG119" s="35"/>
      <c r="FH119" s="35"/>
      <c r="FI119" s="35"/>
      <c r="FJ119" s="35"/>
      <c r="FK119" s="35"/>
      <c r="FL119" s="35"/>
      <c r="FM119" s="35"/>
      <c r="FN119" s="35"/>
      <c r="FO119" s="35"/>
      <c r="FP119" s="35"/>
      <c r="FQ119" s="35"/>
      <c r="FR119" s="35"/>
      <c r="FS119" s="35"/>
      <c r="FT119" s="35"/>
      <c r="FU119" s="35"/>
      <c r="FV119" s="35"/>
      <c r="FW119" s="35"/>
      <c r="FX119" s="35"/>
      <c r="FY119" s="35"/>
      <c r="FZ119" s="35"/>
      <c r="GA119" s="35"/>
      <c r="GB119" s="35"/>
      <c r="GC119" s="35"/>
      <c r="GD119" s="35"/>
      <c r="GE119" s="35"/>
      <c r="GF119" s="35"/>
      <c r="GG119" s="35"/>
      <c r="GH119" s="35"/>
      <c r="GI119" s="35"/>
      <c r="GJ119" s="35"/>
      <c r="GK119" s="35"/>
      <c r="GL119" s="35"/>
      <c r="GM119" s="35"/>
      <c r="GN119" s="35"/>
      <c r="GO119" s="35"/>
      <c r="GP119" s="35"/>
      <c r="GQ119" s="35"/>
      <c r="GR119" s="35"/>
      <c r="GS119" s="35"/>
      <c r="GT119" s="35"/>
      <c r="GU119" s="35"/>
      <c r="GV119" s="35"/>
      <c r="GW119" s="35"/>
      <c r="GX119" s="35"/>
      <c r="GY119" s="35"/>
      <c r="GZ119" s="35"/>
      <c r="HA119" s="35"/>
      <c r="HB119" s="35"/>
      <c r="HC119" s="35"/>
      <c r="HD119" s="35"/>
      <c r="HE119" s="35"/>
      <c r="HF119" s="35"/>
      <c r="HG119" s="35"/>
      <c r="HH119" s="35"/>
      <c r="HI119" s="35"/>
      <c r="HJ119" s="35"/>
      <c r="HK119" s="35"/>
      <c r="HL119" s="35"/>
      <c r="HM119" s="35"/>
      <c r="HN119" s="35"/>
      <c r="HO119" s="35"/>
      <c r="HP119" s="35"/>
      <c r="HQ119" s="35"/>
      <c r="HR119" s="35"/>
      <c r="HS119" s="35"/>
      <c r="HT119" s="35"/>
      <c r="HU119" s="35"/>
      <c r="HV119" s="35"/>
      <c r="HW119" s="35"/>
      <c r="HX119" s="35"/>
      <c r="HY119" s="35"/>
      <c r="HZ119" s="35"/>
      <c r="IA119" s="35"/>
      <c r="IB119" s="35"/>
      <c r="IC119" s="35"/>
      <c r="ID119" s="35"/>
      <c r="IE119" s="35"/>
      <c r="IF119" s="35"/>
      <c r="IG119" s="35"/>
      <c r="IH119" s="35"/>
      <c r="II119" s="35"/>
      <c r="IJ119" s="35"/>
      <c r="IK119" s="35"/>
      <c r="IL119" s="35"/>
      <c r="IM119" s="35"/>
    </row>
    <row r="120" s="1" customFormat="1" ht="27" customHeight="1" spans="1:247">
      <c r="A120" s="19">
        <v>118</v>
      </c>
      <c r="B120" s="21" t="s">
        <v>102</v>
      </c>
      <c r="C120" s="21" t="s">
        <v>11</v>
      </c>
      <c r="D120" s="22" t="s">
        <v>203</v>
      </c>
      <c r="E120" s="22" t="s">
        <v>27</v>
      </c>
      <c r="F120" s="23">
        <v>58809.68</v>
      </c>
      <c r="G120" s="23">
        <v>31825.72</v>
      </c>
      <c r="H120" s="23">
        <v>31825.72</v>
      </c>
      <c r="I120" s="20">
        <f t="shared" si="1"/>
        <v>31189.2056</v>
      </c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  <c r="BA120" s="35"/>
      <c r="BB120" s="35"/>
      <c r="BC120" s="35"/>
      <c r="BD120" s="35"/>
      <c r="BE120" s="35"/>
      <c r="BF120" s="35"/>
      <c r="BG120" s="35"/>
      <c r="BH120" s="35"/>
      <c r="BI120" s="35"/>
      <c r="BJ120" s="35"/>
      <c r="BK120" s="35"/>
      <c r="BL120" s="35"/>
      <c r="BM120" s="35"/>
      <c r="BN120" s="35"/>
      <c r="BO120" s="35"/>
      <c r="BP120" s="35"/>
      <c r="BQ120" s="35"/>
      <c r="BR120" s="35"/>
      <c r="BS120" s="35"/>
      <c r="BT120" s="35"/>
      <c r="BU120" s="35"/>
      <c r="BV120" s="35"/>
      <c r="BW120" s="35"/>
      <c r="BX120" s="35"/>
      <c r="BY120" s="35"/>
      <c r="BZ120" s="35"/>
      <c r="CA120" s="35"/>
      <c r="CB120" s="35"/>
      <c r="CC120" s="35"/>
      <c r="CD120" s="35"/>
      <c r="CE120" s="35"/>
      <c r="CF120" s="35"/>
      <c r="CG120" s="35"/>
      <c r="CH120" s="35"/>
      <c r="CI120" s="35"/>
      <c r="CJ120" s="35"/>
      <c r="CK120" s="35"/>
      <c r="CL120" s="35"/>
      <c r="CM120" s="35"/>
      <c r="CN120" s="35"/>
      <c r="CO120" s="35"/>
      <c r="CP120" s="35"/>
      <c r="CQ120" s="35"/>
      <c r="CR120" s="35"/>
      <c r="CS120" s="35"/>
      <c r="CT120" s="35"/>
      <c r="CU120" s="35"/>
      <c r="CV120" s="35"/>
      <c r="CW120" s="35"/>
      <c r="CX120" s="35"/>
      <c r="CY120" s="35"/>
      <c r="CZ120" s="35"/>
      <c r="DA120" s="35"/>
      <c r="DB120" s="35"/>
      <c r="DC120" s="35"/>
      <c r="DD120" s="35"/>
      <c r="DE120" s="35"/>
      <c r="DF120" s="35"/>
      <c r="DG120" s="35"/>
      <c r="DH120" s="35"/>
      <c r="DI120" s="35"/>
      <c r="DJ120" s="35"/>
      <c r="DK120" s="35"/>
      <c r="DL120" s="35"/>
      <c r="DM120" s="35"/>
      <c r="DN120" s="35"/>
      <c r="DO120" s="35"/>
      <c r="DP120" s="35"/>
      <c r="DQ120" s="35"/>
      <c r="DR120" s="35"/>
      <c r="DS120" s="35"/>
      <c r="DT120" s="35"/>
      <c r="DU120" s="35"/>
      <c r="DV120" s="35"/>
      <c r="DW120" s="35"/>
      <c r="DX120" s="35"/>
      <c r="DY120" s="35"/>
      <c r="DZ120" s="35"/>
      <c r="EA120" s="35"/>
      <c r="EB120" s="35"/>
      <c r="EC120" s="35"/>
      <c r="ED120" s="35"/>
      <c r="EE120" s="35"/>
      <c r="EF120" s="35"/>
      <c r="EG120" s="35"/>
      <c r="EH120" s="35"/>
      <c r="EI120" s="35"/>
      <c r="EJ120" s="35"/>
      <c r="EK120" s="35"/>
      <c r="EL120" s="35"/>
      <c r="EM120" s="35"/>
      <c r="EN120" s="35"/>
      <c r="EO120" s="35"/>
      <c r="EP120" s="35"/>
      <c r="EQ120" s="35"/>
      <c r="ER120" s="35"/>
      <c r="ES120" s="35"/>
      <c r="ET120" s="35"/>
      <c r="EU120" s="35"/>
      <c r="EV120" s="35"/>
      <c r="EW120" s="35"/>
      <c r="EX120" s="35"/>
      <c r="EY120" s="35"/>
      <c r="EZ120" s="35"/>
      <c r="FA120" s="35"/>
      <c r="FB120" s="35"/>
      <c r="FC120" s="35"/>
      <c r="FD120" s="35"/>
      <c r="FE120" s="35"/>
      <c r="FF120" s="35"/>
      <c r="FG120" s="35"/>
      <c r="FH120" s="35"/>
      <c r="FI120" s="35"/>
      <c r="FJ120" s="35"/>
      <c r="FK120" s="35"/>
      <c r="FL120" s="35"/>
      <c r="FM120" s="35"/>
      <c r="FN120" s="35"/>
      <c r="FO120" s="35"/>
      <c r="FP120" s="35"/>
      <c r="FQ120" s="35"/>
      <c r="FR120" s="35"/>
      <c r="FS120" s="35"/>
      <c r="FT120" s="35"/>
      <c r="FU120" s="35"/>
      <c r="FV120" s="35"/>
      <c r="FW120" s="35"/>
      <c r="FX120" s="35"/>
      <c r="FY120" s="35"/>
      <c r="FZ120" s="35"/>
      <c r="GA120" s="35"/>
      <c r="GB120" s="35"/>
      <c r="GC120" s="35"/>
      <c r="GD120" s="35"/>
      <c r="GE120" s="35"/>
      <c r="GF120" s="35"/>
      <c r="GG120" s="35"/>
      <c r="GH120" s="35"/>
      <c r="GI120" s="35"/>
      <c r="GJ120" s="35"/>
      <c r="GK120" s="35"/>
      <c r="GL120" s="35"/>
      <c r="GM120" s="35"/>
      <c r="GN120" s="35"/>
      <c r="GO120" s="35"/>
      <c r="GP120" s="35"/>
      <c r="GQ120" s="35"/>
      <c r="GR120" s="35"/>
      <c r="GS120" s="35"/>
      <c r="GT120" s="35"/>
      <c r="GU120" s="35"/>
      <c r="GV120" s="35"/>
      <c r="GW120" s="35"/>
      <c r="GX120" s="35"/>
      <c r="GY120" s="35"/>
      <c r="GZ120" s="35"/>
      <c r="HA120" s="35"/>
      <c r="HB120" s="35"/>
      <c r="HC120" s="35"/>
      <c r="HD120" s="35"/>
      <c r="HE120" s="35"/>
      <c r="HF120" s="35"/>
      <c r="HG120" s="35"/>
      <c r="HH120" s="35"/>
      <c r="HI120" s="35"/>
      <c r="HJ120" s="35"/>
      <c r="HK120" s="35"/>
      <c r="HL120" s="35"/>
      <c r="HM120" s="35"/>
      <c r="HN120" s="35"/>
      <c r="HO120" s="35"/>
      <c r="HP120" s="35"/>
      <c r="HQ120" s="35"/>
      <c r="HR120" s="35"/>
      <c r="HS120" s="35"/>
      <c r="HT120" s="35"/>
      <c r="HU120" s="35"/>
      <c r="HV120" s="35"/>
      <c r="HW120" s="35"/>
      <c r="HX120" s="35"/>
      <c r="HY120" s="35"/>
      <c r="HZ120" s="35"/>
      <c r="IA120" s="35"/>
      <c r="IB120" s="35"/>
      <c r="IC120" s="35"/>
      <c r="ID120" s="35"/>
      <c r="IE120" s="35"/>
      <c r="IF120" s="35"/>
      <c r="IG120" s="35"/>
      <c r="IH120" s="35"/>
      <c r="II120" s="35"/>
      <c r="IJ120" s="35"/>
      <c r="IK120" s="35"/>
      <c r="IL120" s="35"/>
      <c r="IM120" s="35"/>
    </row>
    <row r="121" s="1" customFormat="1" ht="27" customHeight="1" spans="1:247">
      <c r="A121" s="19">
        <v>119</v>
      </c>
      <c r="B121" s="21" t="s">
        <v>158</v>
      </c>
      <c r="C121" s="21" t="s">
        <v>17</v>
      </c>
      <c r="D121" s="22" t="s">
        <v>204</v>
      </c>
      <c r="E121" s="22" t="s">
        <v>27</v>
      </c>
      <c r="F121" s="23">
        <v>11363.68</v>
      </c>
      <c r="G121" s="23">
        <v>11095.13</v>
      </c>
      <c r="H121" s="23">
        <v>11095.13</v>
      </c>
      <c r="I121" s="20">
        <f t="shared" si="1"/>
        <v>10873.2274</v>
      </c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  <c r="BA121" s="35"/>
      <c r="BB121" s="35"/>
      <c r="BC121" s="35"/>
      <c r="BD121" s="35"/>
      <c r="BE121" s="35"/>
      <c r="BF121" s="35"/>
      <c r="BG121" s="35"/>
      <c r="BH121" s="35"/>
      <c r="BI121" s="35"/>
      <c r="BJ121" s="35"/>
      <c r="BK121" s="35"/>
      <c r="BL121" s="35"/>
      <c r="BM121" s="35"/>
      <c r="BN121" s="35"/>
      <c r="BO121" s="35"/>
      <c r="BP121" s="35"/>
      <c r="BQ121" s="35"/>
      <c r="BR121" s="35"/>
      <c r="BS121" s="35"/>
      <c r="BT121" s="35"/>
      <c r="BU121" s="35"/>
      <c r="BV121" s="35"/>
      <c r="BW121" s="35"/>
      <c r="BX121" s="35"/>
      <c r="BY121" s="35"/>
      <c r="BZ121" s="35"/>
      <c r="CA121" s="35"/>
      <c r="CB121" s="35"/>
      <c r="CC121" s="35"/>
      <c r="CD121" s="35"/>
      <c r="CE121" s="35"/>
      <c r="CF121" s="35"/>
      <c r="CG121" s="35"/>
      <c r="CH121" s="35"/>
      <c r="CI121" s="35"/>
      <c r="CJ121" s="35"/>
      <c r="CK121" s="35"/>
      <c r="CL121" s="35"/>
      <c r="CM121" s="35"/>
      <c r="CN121" s="35"/>
      <c r="CO121" s="35"/>
      <c r="CP121" s="35"/>
      <c r="CQ121" s="35"/>
      <c r="CR121" s="35"/>
      <c r="CS121" s="35"/>
      <c r="CT121" s="35"/>
      <c r="CU121" s="35"/>
      <c r="CV121" s="35"/>
      <c r="CW121" s="35"/>
      <c r="CX121" s="35"/>
      <c r="CY121" s="35"/>
      <c r="CZ121" s="35"/>
      <c r="DA121" s="35"/>
      <c r="DB121" s="35"/>
      <c r="DC121" s="35"/>
      <c r="DD121" s="35"/>
      <c r="DE121" s="35"/>
      <c r="DF121" s="35"/>
      <c r="DG121" s="35"/>
      <c r="DH121" s="35"/>
      <c r="DI121" s="35"/>
      <c r="DJ121" s="35"/>
      <c r="DK121" s="35"/>
      <c r="DL121" s="35"/>
      <c r="DM121" s="35"/>
      <c r="DN121" s="35"/>
      <c r="DO121" s="35"/>
      <c r="DP121" s="35"/>
      <c r="DQ121" s="35"/>
      <c r="DR121" s="35"/>
      <c r="DS121" s="35"/>
      <c r="DT121" s="35"/>
      <c r="DU121" s="35"/>
      <c r="DV121" s="35"/>
      <c r="DW121" s="35"/>
      <c r="DX121" s="35"/>
      <c r="DY121" s="35"/>
      <c r="DZ121" s="35"/>
      <c r="EA121" s="35"/>
      <c r="EB121" s="35"/>
      <c r="EC121" s="35"/>
      <c r="ED121" s="35"/>
      <c r="EE121" s="35"/>
      <c r="EF121" s="35"/>
      <c r="EG121" s="35"/>
      <c r="EH121" s="35"/>
      <c r="EI121" s="35"/>
      <c r="EJ121" s="35"/>
      <c r="EK121" s="35"/>
      <c r="EL121" s="35"/>
      <c r="EM121" s="35"/>
      <c r="EN121" s="35"/>
      <c r="EO121" s="35"/>
      <c r="EP121" s="35"/>
      <c r="EQ121" s="35"/>
      <c r="ER121" s="35"/>
      <c r="ES121" s="35"/>
      <c r="ET121" s="35"/>
      <c r="EU121" s="35"/>
      <c r="EV121" s="35"/>
      <c r="EW121" s="35"/>
      <c r="EX121" s="35"/>
      <c r="EY121" s="35"/>
      <c r="EZ121" s="35"/>
      <c r="FA121" s="35"/>
      <c r="FB121" s="35"/>
      <c r="FC121" s="35"/>
      <c r="FD121" s="35"/>
      <c r="FE121" s="35"/>
      <c r="FF121" s="35"/>
      <c r="FG121" s="35"/>
      <c r="FH121" s="35"/>
      <c r="FI121" s="35"/>
      <c r="FJ121" s="35"/>
      <c r="FK121" s="35"/>
      <c r="FL121" s="35"/>
      <c r="FM121" s="35"/>
      <c r="FN121" s="35"/>
      <c r="FO121" s="35"/>
      <c r="FP121" s="35"/>
      <c r="FQ121" s="35"/>
      <c r="FR121" s="35"/>
      <c r="FS121" s="35"/>
      <c r="FT121" s="35"/>
      <c r="FU121" s="35"/>
      <c r="FV121" s="35"/>
      <c r="FW121" s="35"/>
      <c r="FX121" s="35"/>
      <c r="FY121" s="35"/>
      <c r="FZ121" s="35"/>
      <c r="GA121" s="35"/>
      <c r="GB121" s="35"/>
      <c r="GC121" s="35"/>
      <c r="GD121" s="35"/>
      <c r="GE121" s="35"/>
      <c r="GF121" s="35"/>
      <c r="GG121" s="35"/>
      <c r="GH121" s="35"/>
      <c r="GI121" s="35"/>
      <c r="GJ121" s="35"/>
      <c r="GK121" s="35"/>
      <c r="GL121" s="35"/>
      <c r="GM121" s="35"/>
      <c r="GN121" s="35"/>
      <c r="GO121" s="35"/>
      <c r="GP121" s="35"/>
      <c r="GQ121" s="35"/>
      <c r="GR121" s="35"/>
      <c r="GS121" s="35"/>
      <c r="GT121" s="35"/>
      <c r="GU121" s="35"/>
      <c r="GV121" s="35"/>
      <c r="GW121" s="35"/>
      <c r="GX121" s="35"/>
      <c r="GY121" s="35"/>
      <c r="GZ121" s="35"/>
      <c r="HA121" s="35"/>
      <c r="HB121" s="35"/>
      <c r="HC121" s="35"/>
      <c r="HD121" s="35"/>
      <c r="HE121" s="35"/>
      <c r="HF121" s="35"/>
      <c r="HG121" s="35"/>
      <c r="HH121" s="35"/>
      <c r="HI121" s="35"/>
      <c r="HJ121" s="35"/>
      <c r="HK121" s="35"/>
      <c r="HL121" s="35"/>
      <c r="HM121" s="35"/>
      <c r="HN121" s="35"/>
      <c r="HO121" s="35"/>
      <c r="HP121" s="35"/>
      <c r="HQ121" s="35"/>
      <c r="HR121" s="35"/>
      <c r="HS121" s="35"/>
      <c r="HT121" s="35"/>
      <c r="HU121" s="35"/>
      <c r="HV121" s="35"/>
      <c r="HW121" s="35"/>
      <c r="HX121" s="35"/>
      <c r="HY121" s="35"/>
      <c r="HZ121" s="35"/>
      <c r="IA121" s="35"/>
      <c r="IB121" s="35"/>
      <c r="IC121" s="35"/>
      <c r="ID121" s="35"/>
      <c r="IE121" s="35"/>
      <c r="IF121" s="35"/>
      <c r="IG121" s="35"/>
      <c r="IH121" s="35"/>
      <c r="II121" s="35"/>
      <c r="IJ121" s="35"/>
      <c r="IK121" s="35"/>
      <c r="IL121" s="35"/>
      <c r="IM121" s="35"/>
    </row>
    <row r="122" s="1" customFormat="1" ht="27" customHeight="1" spans="1:247">
      <c r="A122" s="19">
        <v>120</v>
      </c>
      <c r="B122" s="21" t="s">
        <v>121</v>
      </c>
      <c r="C122" s="21" t="s">
        <v>17</v>
      </c>
      <c r="D122" s="22" t="s">
        <v>205</v>
      </c>
      <c r="E122" s="22" t="s">
        <v>27</v>
      </c>
      <c r="F122" s="23">
        <v>15208.86</v>
      </c>
      <c r="G122" s="23">
        <v>6697.78</v>
      </c>
      <c r="H122" s="23">
        <v>6697.78</v>
      </c>
      <c r="I122" s="20">
        <f t="shared" si="1"/>
        <v>6563.8244</v>
      </c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  <c r="BA122" s="35"/>
      <c r="BB122" s="35"/>
      <c r="BC122" s="35"/>
      <c r="BD122" s="35"/>
      <c r="BE122" s="35"/>
      <c r="BF122" s="35"/>
      <c r="BG122" s="35"/>
      <c r="BH122" s="35"/>
      <c r="BI122" s="35"/>
      <c r="BJ122" s="35"/>
      <c r="BK122" s="35"/>
      <c r="BL122" s="35"/>
      <c r="BM122" s="35"/>
      <c r="BN122" s="35"/>
      <c r="BO122" s="35"/>
      <c r="BP122" s="35"/>
      <c r="BQ122" s="35"/>
      <c r="BR122" s="35"/>
      <c r="BS122" s="35"/>
      <c r="BT122" s="35"/>
      <c r="BU122" s="35"/>
      <c r="BV122" s="35"/>
      <c r="BW122" s="35"/>
      <c r="BX122" s="35"/>
      <c r="BY122" s="35"/>
      <c r="BZ122" s="35"/>
      <c r="CA122" s="35"/>
      <c r="CB122" s="35"/>
      <c r="CC122" s="35"/>
      <c r="CD122" s="35"/>
      <c r="CE122" s="35"/>
      <c r="CF122" s="35"/>
      <c r="CG122" s="35"/>
      <c r="CH122" s="35"/>
      <c r="CI122" s="35"/>
      <c r="CJ122" s="35"/>
      <c r="CK122" s="35"/>
      <c r="CL122" s="35"/>
      <c r="CM122" s="35"/>
      <c r="CN122" s="35"/>
      <c r="CO122" s="35"/>
      <c r="CP122" s="35"/>
      <c r="CQ122" s="35"/>
      <c r="CR122" s="35"/>
      <c r="CS122" s="35"/>
      <c r="CT122" s="35"/>
      <c r="CU122" s="35"/>
      <c r="CV122" s="35"/>
      <c r="CW122" s="35"/>
      <c r="CX122" s="35"/>
      <c r="CY122" s="35"/>
      <c r="CZ122" s="35"/>
      <c r="DA122" s="35"/>
      <c r="DB122" s="35"/>
      <c r="DC122" s="35"/>
      <c r="DD122" s="35"/>
      <c r="DE122" s="35"/>
      <c r="DF122" s="35"/>
      <c r="DG122" s="35"/>
      <c r="DH122" s="35"/>
      <c r="DI122" s="35"/>
      <c r="DJ122" s="35"/>
      <c r="DK122" s="35"/>
      <c r="DL122" s="35"/>
      <c r="DM122" s="35"/>
      <c r="DN122" s="35"/>
      <c r="DO122" s="35"/>
      <c r="DP122" s="35"/>
      <c r="DQ122" s="35"/>
      <c r="DR122" s="35"/>
      <c r="DS122" s="35"/>
      <c r="DT122" s="35"/>
      <c r="DU122" s="35"/>
      <c r="DV122" s="35"/>
      <c r="DW122" s="35"/>
      <c r="DX122" s="35"/>
      <c r="DY122" s="35"/>
      <c r="DZ122" s="35"/>
      <c r="EA122" s="35"/>
      <c r="EB122" s="35"/>
      <c r="EC122" s="35"/>
      <c r="ED122" s="35"/>
      <c r="EE122" s="35"/>
      <c r="EF122" s="35"/>
      <c r="EG122" s="35"/>
      <c r="EH122" s="35"/>
      <c r="EI122" s="35"/>
      <c r="EJ122" s="35"/>
      <c r="EK122" s="35"/>
      <c r="EL122" s="35"/>
      <c r="EM122" s="35"/>
      <c r="EN122" s="35"/>
      <c r="EO122" s="35"/>
      <c r="EP122" s="35"/>
      <c r="EQ122" s="35"/>
      <c r="ER122" s="35"/>
      <c r="ES122" s="35"/>
      <c r="ET122" s="35"/>
      <c r="EU122" s="35"/>
      <c r="EV122" s="35"/>
      <c r="EW122" s="35"/>
      <c r="EX122" s="35"/>
      <c r="EY122" s="35"/>
      <c r="EZ122" s="35"/>
      <c r="FA122" s="35"/>
      <c r="FB122" s="35"/>
      <c r="FC122" s="35"/>
      <c r="FD122" s="35"/>
      <c r="FE122" s="35"/>
      <c r="FF122" s="35"/>
      <c r="FG122" s="35"/>
      <c r="FH122" s="35"/>
      <c r="FI122" s="35"/>
      <c r="FJ122" s="35"/>
      <c r="FK122" s="35"/>
      <c r="FL122" s="35"/>
      <c r="FM122" s="35"/>
      <c r="FN122" s="35"/>
      <c r="FO122" s="35"/>
      <c r="FP122" s="35"/>
      <c r="FQ122" s="35"/>
      <c r="FR122" s="35"/>
      <c r="FS122" s="35"/>
      <c r="FT122" s="35"/>
      <c r="FU122" s="35"/>
      <c r="FV122" s="35"/>
      <c r="FW122" s="35"/>
      <c r="FX122" s="35"/>
      <c r="FY122" s="35"/>
      <c r="FZ122" s="35"/>
      <c r="GA122" s="35"/>
      <c r="GB122" s="35"/>
      <c r="GC122" s="35"/>
      <c r="GD122" s="35"/>
      <c r="GE122" s="35"/>
      <c r="GF122" s="35"/>
      <c r="GG122" s="35"/>
      <c r="GH122" s="35"/>
      <c r="GI122" s="35"/>
      <c r="GJ122" s="35"/>
      <c r="GK122" s="35"/>
      <c r="GL122" s="35"/>
      <c r="GM122" s="35"/>
      <c r="GN122" s="35"/>
      <c r="GO122" s="35"/>
      <c r="GP122" s="35"/>
      <c r="GQ122" s="35"/>
      <c r="GR122" s="35"/>
      <c r="GS122" s="35"/>
      <c r="GT122" s="35"/>
      <c r="GU122" s="35"/>
      <c r="GV122" s="35"/>
      <c r="GW122" s="35"/>
      <c r="GX122" s="35"/>
      <c r="GY122" s="35"/>
      <c r="GZ122" s="35"/>
      <c r="HA122" s="35"/>
      <c r="HB122" s="35"/>
      <c r="HC122" s="35"/>
      <c r="HD122" s="35"/>
      <c r="HE122" s="35"/>
      <c r="HF122" s="35"/>
      <c r="HG122" s="35"/>
      <c r="HH122" s="35"/>
      <c r="HI122" s="35"/>
      <c r="HJ122" s="35"/>
      <c r="HK122" s="35"/>
      <c r="HL122" s="35"/>
      <c r="HM122" s="35"/>
      <c r="HN122" s="35"/>
      <c r="HO122" s="35"/>
      <c r="HP122" s="35"/>
      <c r="HQ122" s="35"/>
      <c r="HR122" s="35"/>
      <c r="HS122" s="35"/>
      <c r="HT122" s="35"/>
      <c r="HU122" s="35"/>
      <c r="HV122" s="35"/>
      <c r="HW122" s="35"/>
      <c r="HX122" s="35"/>
      <c r="HY122" s="35"/>
      <c r="HZ122" s="35"/>
      <c r="IA122" s="35"/>
      <c r="IB122" s="35"/>
      <c r="IC122" s="35"/>
      <c r="ID122" s="35"/>
      <c r="IE122" s="35"/>
      <c r="IF122" s="35"/>
      <c r="IG122" s="35"/>
      <c r="IH122" s="35"/>
      <c r="II122" s="35"/>
      <c r="IJ122" s="35"/>
      <c r="IK122" s="35"/>
      <c r="IL122" s="35"/>
      <c r="IM122" s="35"/>
    </row>
    <row r="123" s="1" customFormat="1" ht="27" customHeight="1" spans="1:247">
      <c r="A123" s="19">
        <v>121</v>
      </c>
      <c r="B123" s="21" t="s">
        <v>183</v>
      </c>
      <c r="C123" s="21" t="s">
        <v>17</v>
      </c>
      <c r="D123" s="22" t="s">
        <v>206</v>
      </c>
      <c r="E123" s="22" t="s">
        <v>27</v>
      </c>
      <c r="F123" s="23">
        <v>6262.12</v>
      </c>
      <c r="G123" s="23">
        <v>6262.12</v>
      </c>
      <c r="H123" s="23">
        <v>6036.04</v>
      </c>
      <c r="I123" s="20">
        <f t="shared" si="1"/>
        <v>5915.3192</v>
      </c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5"/>
      <c r="BG123" s="35"/>
      <c r="BH123" s="35"/>
      <c r="BI123" s="35"/>
      <c r="BJ123" s="35"/>
      <c r="BK123" s="35"/>
      <c r="BL123" s="35"/>
      <c r="BM123" s="35"/>
      <c r="BN123" s="35"/>
      <c r="BO123" s="35"/>
      <c r="BP123" s="35"/>
      <c r="BQ123" s="35"/>
      <c r="BR123" s="35"/>
      <c r="BS123" s="35"/>
      <c r="BT123" s="35"/>
      <c r="BU123" s="35"/>
      <c r="BV123" s="35"/>
      <c r="BW123" s="35"/>
      <c r="BX123" s="35"/>
      <c r="BY123" s="35"/>
      <c r="BZ123" s="35"/>
      <c r="CA123" s="35"/>
      <c r="CB123" s="35"/>
      <c r="CC123" s="35"/>
      <c r="CD123" s="35"/>
      <c r="CE123" s="35"/>
      <c r="CF123" s="35"/>
      <c r="CG123" s="35"/>
      <c r="CH123" s="35"/>
      <c r="CI123" s="35"/>
      <c r="CJ123" s="35"/>
      <c r="CK123" s="35"/>
      <c r="CL123" s="35"/>
      <c r="CM123" s="35"/>
      <c r="CN123" s="35"/>
      <c r="CO123" s="35"/>
      <c r="CP123" s="35"/>
      <c r="CQ123" s="35"/>
      <c r="CR123" s="35"/>
      <c r="CS123" s="35"/>
      <c r="CT123" s="35"/>
      <c r="CU123" s="35"/>
      <c r="CV123" s="35"/>
      <c r="CW123" s="35"/>
      <c r="CX123" s="35"/>
      <c r="CY123" s="35"/>
      <c r="CZ123" s="35"/>
      <c r="DA123" s="35"/>
      <c r="DB123" s="35"/>
      <c r="DC123" s="35"/>
      <c r="DD123" s="35"/>
      <c r="DE123" s="35"/>
      <c r="DF123" s="35"/>
      <c r="DG123" s="35"/>
      <c r="DH123" s="35"/>
      <c r="DI123" s="35"/>
      <c r="DJ123" s="35"/>
      <c r="DK123" s="35"/>
      <c r="DL123" s="35"/>
      <c r="DM123" s="35"/>
      <c r="DN123" s="35"/>
      <c r="DO123" s="35"/>
      <c r="DP123" s="35"/>
      <c r="DQ123" s="35"/>
      <c r="DR123" s="35"/>
      <c r="DS123" s="35"/>
      <c r="DT123" s="35"/>
      <c r="DU123" s="35"/>
      <c r="DV123" s="35"/>
      <c r="DW123" s="35"/>
      <c r="DX123" s="35"/>
      <c r="DY123" s="35"/>
      <c r="DZ123" s="35"/>
      <c r="EA123" s="35"/>
      <c r="EB123" s="35"/>
      <c r="EC123" s="35"/>
      <c r="ED123" s="35"/>
      <c r="EE123" s="35"/>
      <c r="EF123" s="35"/>
      <c r="EG123" s="35"/>
      <c r="EH123" s="35"/>
      <c r="EI123" s="35"/>
      <c r="EJ123" s="35"/>
      <c r="EK123" s="35"/>
      <c r="EL123" s="35"/>
      <c r="EM123" s="35"/>
      <c r="EN123" s="35"/>
      <c r="EO123" s="35"/>
      <c r="EP123" s="35"/>
      <c r="EQ123" s="35"/>
      <c r="ER123" s="35"/>
      <c r="ES123" s="35"/>
      <c r="ET123" s="35"/>
      <c r="EU123" s="35"/>
      <c r="EV123" s="35"/>
      <c r="EW123" s="35"/>
      <c r="EX123" s="35"/>
      <c r="EY123" s="35"/>
      <c r="EZ123" s="35"/>
      <c r="FA123" s="35"/>
      <c r="FB123" s="35"/>
      <c r="FC123" s="35"/>
      <c r="FD123" s="35"/>
      <c r="FE123" s="35"/>
      <c r="FF123" s="35"/>
      <c r="FG123" s="35"/>
      <c r="FH123" s="35"/>
      <c r="FI123" s="35"/>
      <c r="FJ123" s="35"/>
      <c r="FK123" s="35"/>
      <c r="FL123" s="35"/>
      <c r="FM123" s="35"/>
      <c r="FN123" s="35"/>
      <c r="FO123" s="35"/>
      <c r="FP123" s="35"/>
      <c r="FQ123" s="35"/>
      <c r="FR123" s="35"/>
      <c r="FS123" s="35"/>
      <c r="FT123" s="35"/>
      <c r="FU123" s="35"/>
      <c r="FV123" s="35"/>
      <c r="FW123" s="35"/>
      <c r="FX123" s="35"/>
      <c r="FY123" s="35"/>
      <c r="FZ123" s="35"/>
      <c r="GA123" s="35"/>
      <c r="GB123" s="35"/>
      <c r="GC123" s="35"/>
      <c r="GD123" s="35"/>
      <c r="GE123" s="35"/>
      <c r="GF123" s="35"/>
      <c r="GG123" s="35"/>
      <c r="GH123" s="35"/>
      <c r="GI123" s="35"/>
      <c r="GJ123" s="35"/>
      <c r="GK123" s="35"/>
      <c r="GL123" s="35"/>
      <c r="GM123" s="35"/>
      <c r="GN123" s="35"/>
      <c r="GO123" s="35"/>
      <c r="GP123" s="35"/>
      <c r="GQ123" s="35"/>
      <c r="GR123" s="35"/>
      <c r="GS123" s="35"/>
      <c r="GT123" s="35"/>
      <c r="GU123" s="35"/>
      <c r="GV123" s="35"/>
      <c r="GW123" s="35"/>
      <c r="GX123" s="35"/>
      <c r="GY123" s="35"/>
      <c r="GZ123" s="35"/>
      <c r="HA123" s="35"/>
      <c r="HB123" s="35"/>
      <c r="HC123" s="35"/>
      <c r="HD123" s="35"/>
      <c r="HE123" s="35"/>
      <c r="HF123" s="35"/>
      <c r="HG123" s="35"/>
      <c r="HH123" s="35"/>
      <c r="HI123" s="35"/>
      <c r="HJ123" s="35"/>
      <c r="HK123" s="35"/>
      <c r="HL123" s="35"/>
      <c r="HM123" s="35"/>
      <c r="HN123" s="35"/>
      <c r="HO123" s="35"/>
      <c r="HP123" s="35"/>
      <c r="HQ123" s="35"/>
      <c r="HR123" s="35"/>
      <c r="HS123" s="35"/>
      <c r="HT123" s="35"/>
      <c r="HU123" s="35"/>
      <c r="HV123" s="35"/>
      <c r="HW123" s="35"/>
      <c r="HX123" s="35"/>
      <c r="HY123" s="35"/>
      <c r="HZ123" s="35"/>
      <c r="IA123" s="35"/>
      <c r="IB123" s="35"/>
      <c r="IC123" s="35"/>
      <c r="ID123" s="35"/>
      <c r="IE123" s="35"/>
      <c r="IF123" s="35"/>
      <c r="IG123" s="35"/>
      <c r="IH123" s="35"/>
      <c r="II123" s="35"/>
      <c r="IJ123" s="35"/>
      <c r="IK123" s="35"/>
      <c r="IL123" s="35"/>
      <c r="IM123" s="35"/>
    </row>
    <row r="124" s="1" customFormat="1" ht="27" customHeight="1" spans="1:247">
      <c r="A124" s="19">
        <v>122</v>
      </c>
      <c r="B124" s="21" t="s">
        <v>183</v>
      </c>
      <c r="C124" s="21" t="s">
        <v>17</v>
      </c>
      <c r="D124" s="22" t="s">
        <v>207</v>
      </c>
      <c r="E124" s="22" t="s">
        <v>27</v>
      </c>
      <c r="F124" s="23">
        <v>7048.62</v>
      </c>
      <c r="G124" s="23">
        <v>4604.9</v>
      </c>
      <c r="H124" s="23">
        <v>4604.9</v>
      </c>
      <c r="I124" s="20">
        <f t="shared" si="1"/>
        <v>4512.802</v>
      </c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5"/>
      <c r="BO124" s="35"/>
      <c r="BP124" s="35"/>
      <c r="BQ124" s="35"/>
      <c r="BR124" s="35"/>
      <c r="BS124" s="35"/>
      <c r="BT124" s="35"/>
      <c r="BU124" s="35"/>
      <c r="BV124" s="35"/>
      <c r="BW124" s="35"/>
      <c r="BX124" s="35"/>
      <c r="BY124" s="35"/>
      <c r="BZ124" s="35"/>
      <c r="CA124" s="35"/>
      <c r="CB124" s="35"/>
      <c r="CC124" s="35"/>
      <c r="CD124" s="35"/>
      <c r="CE124" s="35"/>
      <c r="CF124" s="35"/>
      <c r="CG124" s="35"/>
      <c r="CH124" s="35"/>
      <c r="CI124" s="35"/>
      <c r="CJ124" s="35"/>
      <c r="CK124" s="35"/>
      <c r="CL124" s="35"/>
      <c r="CM124" s="35"/>
      <c r="CN124" s="35"/>
      <c r="CO124" s="35"/>
      <c r="CP124" s="35"/>
      <c r="CQ124" s="35"/>
      <c r="CR124" s="35"/>
      <c r="CS124" s="35"/>
      <c r="CT124" s="35"/>
      <c r="CU124" s="35"/>
      <c r="CV124" s="35"/>
      <c r="CW124" s="35"/>
      <c r="CX124" s="35"/>
      <c r="CY124" s="35"/>
      <c r="CZ124" s="35"/>
      <c r="DA124" s="35"/>
      <c r="DB124" s="35"/>
      <c r="DC124" s="35"/>
      <c r="DD124" s="35"/>
      <c r="DE124" s="35"/>
      <c r="DF124" s="35"/>
      <c r="DG124" s="35"/>
      <c r="DH124" s="35"/>
      <c r="DI124" s="35"/>
      <c r="DJ124" s="35"/>
      <c r="DK124" s="35"/>
      <c r="DL124" s="35"/>
      <c r="DM124" s="35"/>
      <c r="DN124" s="35"/>
      <c r="DO124" s="35"/>
      <c r="DP124" s="35"/>
      <c r="DQ124" s="35"/>
      <c r="DR124" s="35"/>
      <c r="DS124" s="35"/>
      <c r="DT124" s="35"/>
      <c r="DU124" s="35"/>
      <c r="DV124" s="35"/>
      <c r="DW124" s="35"/>
      <c r="DX124" s="35"/>
      <c r="DY124" s="35"/>
      <c r="DZ124" s="35"/>
      <c r="EA124" s="35"/>
      <c r="EB124" s="35"/>
      <c r="EC124" s="35"/>
      <c r="ED124" s="35"/>
      <c r="EE124" s="35"/>
      <c r="EF124" s="35"/>
      <c r="EG124" s="35"/>
      <c r="EH124" s="35"/>
      <c r="EI124" s="35"/>
      <c r="EJ124" s="35"/>
      <c r="EK124" s="35"/>
      <c r="EL124" s="35"/>
      <c r="EM124" s="35"/>
      <c r="EN124" s="35"/>
      <c r="EO124" s="35"/>
      <c r="EP124" s="35"/>
      <c r="EQ124" s="35"/>
      <c r="ER124" s="35"/>
      <c r="ES124" s="35"/>
      <c r="ET124" s="35"/>
      <c r="EU124" s="35"/>
      <c r="EV124" s="35"/>
      <c r="EW124" s="35"/>
      <c r="EX124" s="35"/>
      <c r="EY124" s="35"/>
      <c r="EZ124" s="35"/>
      <c r="FA124" s="35"/>
      <c r="FB124" s="35"/>
      <c r="FC124" s="35"/>
      <c r="FD124" s="35"/>
      <c r="FE124" s="35"/>
      <c r="FF124" s="35"/>
      <c r="FG124" s="35"/>
      <c r="FH124" s="35"/>
      <c r="FI124" s="35"/>
      <c r="FJ124" s="35"/>
      <c r="FK124" s="35"/>
      <c r="FL124" s="35"/>
      <c r="FM124" s="35"/>
      <c r="FN124" s="35"/>
      <c r="FO124" s="35"/>
      <c r="FP124" s="35"/>
      <c r="FQ124" s="35"/>
      <c r="FR124" s="35"/>
      <c r="FS124" s="35"/>
      <c r="FT124" s="35"/>
      <c r="FU124" s="35"/>
      <c r="FV124" s="35"/>
      <c r="FW124" s="35"/>
      <c r="FX124" s="35"/>
      <c r="FY124" s="35"/>
      <c r="FZ124" s="35"/>
      <c r="GA124" s="35"/>
      <c r="GB124" s="35"/>
      <c r="GC124" s="35"/>
      <c r="GD124" s="35"/>
      <c r="GE124" s="35"/>
      <c r="GF124" s="35"/>
      <c r="GG124" s="35"/>
      <c r="GH124" s="35"/>
      <c r="GI124" s="35"/>
      <c r="GJ124" s="35"/>
      <c r="GK124" s="35"/>
      <c r="GL124" s="35"/>
      <c r="GM124" s="35"/>
      <c r="GN124" s="35"/>
      <c r="GO124" s="35"/>
      <c r="GP124" s="35"/>
      <c r="GQ124" s="35"/>
      <c r="GR124" s="35"/>
      <c r="GS124" s="35"/>
      <c r="GT124" s="35"/>
      <c r="GU124" s="35"/>
      <c r="GV124" s="35"/>
      <c r="GW124" s="35"/>
      <c r="GX124" s="35"/>
      <c r="GY124" s="35"/>
      <c r="GZ124" s="35"/>
      <c r="HA124" s="35"/>
      <c r="HB124" s="35"/>
      <c r="HC124" s="35"/>
      <c r="HD124" s="35"/>
      <c r="HE124" s="35"/>
      <c r="HF124" s="35"/>
      <c r="HG124" s="35"/>
      <c r="HH124" s="35"/>
      <c r="HI124" s="35"/>
      <c r="HJ124" s="35"/>
      <c r="HK124" s="35"/>
      <c r="HL124" s="35"/>
      <c r="HM124" s="35"/>
      <c r="HN124" s="35"/>
      <c r="HO124" s="35"/>
      <c r="HP124" s="35"/>
      <c r="HQ124" s="35"/>
      <c r="HR124" s="35"/>
      <c r="HS124" s="35"/>
      <c r="HT124" s="35"/>
      <c r="HU124" s="35"/>
      <c r="HV124" s="35"/>
      <c r="HW124" s="35"/>
      <c r="HX124" s="35"/>
      <c r="HY124" s="35"/>
      <c r="HZ124" s="35"/>
      <c r="IA124" s="35"/>
      <c r="IB124" s="35"/>
      <c r="IC124" s="35"/>
      <c r="ID124" s="35"/>
      <c r="IE124" s="35"/>
      <c r="IF124" s="35"/>
      <c r="IG124" s="35"/>
      <c r="IH124" s="35"/>
      <c r="II124" s="35"/>
      <c r="IJ124" s="35"/>
      <c r="IK124" s="35"/>
      <c r="IL124" s="35"/>
      <c r="IM124" s="35"/>
    </row>
    <row r="125" s="1" customFormat="1" ht="27" customHeight="1" spans="1:247">
      <c r="A125" s="19">
        <v>123</v>
      </c>
      <c r="B125" s="21" t="s">
        <v>174</v>
      </c>
      <c r="C125" s="21" t="s">
        <v>17</v>
      </c>
      <c r="D125" s="22" t="s">
        <v>208</v>
      </c>
      <c r="E125" s="22" t="s">
        <v>27</v>
      </c>
      <c r="F125" s="23">
        <v>2796.21</v>
      </c>
      <c r="G125" s="23">
        <v>1804.41</v>
      </c>
      <c r="H125" s="23">
        <v>1804.41</v>
      </c>
      <c r="I125" s="20">
        <f t="shared" si="1"/>
        <v>1768.3218</v>
      </c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5"/>
      <c r="BO125" s="35"/>
      <c r="BP125" s="35"/>
      <c r="BQ125" s="35"/>
      <c r="BR125" s="35"/>
      <c r="BS125" s="35"/>
      <c r="BT125" s="35"/>
      <c r="BU125" s="35"/>
      <c r="BV125" s="35"/>
      <c r="BW125" s="35"/>
      <c r="BX125" s="35"/>
      <c r="BY125" s="35"/>
      <c r="BZ125" s="35"/>
      <c r="CA125" s="35"/>
      <c r="CB125" s="35"/>
      <c r="CC125" s="35"/>
      <c r="CD125" s="35"/>
      <c r="CE125" s="35"/>
      <c r="CF125" s="35"/>
      <c r="CG125" s="35"/>
      <c r="CH125" s="35"/>
      <c r="CI125" s="35"/>
      <c r="CJ125" s="35"/>
      <c r="CK125" s="35"/>
      <c r="CL125" s="35"/>
      <c r="CM125" s="35"/>
      <c r="CN125" s="35"/>
      <c r="CO125" s="35"/>
      <c r="CP125" s="35"/>
      <c r="CQ125" s="35"/>
      <c r="CR125" s="35"/>
      <c r="CS125" s="35"/>
      <c r="CT125" s="35"/>
      <c r="CU125" s="35"/>
      <c r="CV125" s="35"/>
      <c r="CW125" s="35"/>
      <c r="CX125" s="35"/>
      <c r="CY125" s="35"/>
      <c r="CZ125" s="35"/>
      <c r="DA125" s="35"/>
      <c r="DB125" s="35"/>
      <c r="DC125" s="35"/>
      <c r="DD125" s="35"/>
      <c r="DE125" s="35"/>
      <c r="DF125" s="35"/>
      <c r="DG125" s="35"/>
      <c r="DH125" s="35"/>
      <c r="DI125" s="35"/>
      <c r="DJ125" s="35"/>
      <c r="DK125" s="35"/>
      <c r="DL125" s="35"/>
      <c r="DM125" s="35"/>
      <c r="DN125" s="35"/>
      <c r="DO125" s="35"/>
      <c r="DP125" s="35"/>
      <c r="DQ125" s="35"/>
      <c r="DR125" s="35"/>
      <c r="DS125" s="35"/>
      <c r="DT125" s="35"/>
      <c r="DU125" s="35"/>
      <c r="DV125" s="35"/>
      <c r="DW125" s="35"/>
      <c r="DX125" s="35"/>
      <c r="DY125" s="35"/>
      <c r="DZ125" s="35"/>
      <c r="EA125" s="35"/>
      <c r="EB125" s="35"/>
      <c r="EC125" s="35"/>
      <c r="ED125" s="35"/>
      <c r="EE125" s="35"/>
      <c r="EF125" s="35"/>
      <c r="EG125" s="35"/>
      <c r="EH125" s="35"/>
      <c r="EI125" s="35"/>
      <c r="EJ125" s="35"/>
      <c r="EK125" s="35"/>
      <c r="EL125" s="35"/>
      <c r="EM125" s="35"/>
      <c r="EN125" s="35"/>
      <c r="EO125" s="35"/>
      <c r="EP125" s="35"/>
      <c r="EQ125" s="35"/>
      <c r="ER125" s="35"/>
      <c r="ES125" s="35"/>
      <c r="ET125" s="35"/>
      <c r="EU125" s="35"/>
      <c r="EV125" s="35"/>
      <c r="EW125" s="35"/>
      <c r="EX125" s="35"/>
      <c r="EY125" s="35"/>
      <c r="EZ125" s="35"/>
      <c r="FA125" s="35"/>
      <c r="FB125" s="35"/>
      <c r="FC125" s="35"/>
      <c r="FD125" s="35"/>
      <c r="FE125" s="35"/>
      <c r="FF125" s="35"/>
      <c r="FG125" s="35"/>
      <c r="FH125" s="35"/>
      <c r="FI125" s="35"/>
      <c r="FJ125" s="35"/>
      <c r="FK125" s="35"/>
      <c r="FL125" s="35"/>
      <c r="FM125" s="35"/>
      <c r="FN125" s="35"/>
      <c r="FO125" s="35"/>
      <c r="FP125" s="35"/>
      <c r="FQ125" s="35"/>
      <c r="FR125" s="35"/>
      <c r="FS125" s="35"/>
      <c r="FT125" s="35"/>
      <c r="FU125" s="35"/>
      <c r="FV125" s="35"/>
      <c r="FW125" s="35"/>
      <c r="FX125" s="35"/>
      <c r="FY125" s="35"/>
      <c r="FZ125" s="35"/>
      <c r="GA125" s="35"/>
      <c r="GB125" s="35"/>
      <c r="GC125" s="35"/>
      <c r="GD125" s="35"/>
      <c r="GE125" s="35"/>
      <c r="GF125" s="35"/>
      <c r="GG125" s="35"/>
      <c r="GH125" s="35"/>
      <c r="GI125" s="35"/>
      <c r="GJ125" s="35"/>
      <c r="GK125" s="35"/>
      <c r="GL125" s="35"/>
      <c r="GM125" s="35"/>
      <c r="GN125" s="35"/>
      <c r="GO125" s="35"/>
      <c r="GP125" s="35"/>
      <c r="GQ125" s="35"/>
      <c r="GR125" s="35"/>
      <c r="GS125" s="35"/>
      <c r="GT125" s="35"/>
      <c r="GU125" s="35"/>
      <c r="GV125" s="35"/>
      <c r="GW125" s="35"/>
      <c r="GX125" s="35"/>
      <c r="GY125" s="35"/>
      <c r="GZ125" s="35"/>
      <c r="HA125" s="35"/>
      <c r="HB125" s="35"/>
      <c r="HC125" s="35"/>
      <c r="HD125" s="35"/>
      <c r="HE125" s="35"/>
      <c r="HF125" s="35"/>
      <c r="HG125" s="35"/>
      <c r="HH125" s="35"/>
      <c r="HI125" s="35"/>
      <c r="HJ125" s="35"/>
      <c r="HK125" s="35"/>
      <c r="HL125" s="35"/>
      <c r="HM125" s="35"/>
      <c r="HN125" s="35"/>
      <c r="HO125" s="35"/>
      <c r="HP125" s="35"/>
      <c r="HQ125" s="35"/>
      <c r="HR125" s="35"/>
      <c r="HS125" s="35"/>
      <c r="HT125" s="35"/>
      <c r="HU125" s="35"/>
      <c r="HV125" s="35"/>
      <c r="HW125" s="35"/>
      <c r="HX125" s="35"/>
      <c r="HY125" s="35"/>
      <c r="HZ125" s="35"/>
      <c r="IA125" s="35"/>
      <c r="IB125" s="35"/>
      <c r="IC125" s="35"/>
      <c r="ID125" s="35"/>
      <c r="IE125" s="35"/>
      <c r="IF125" s="35"/>
      <c r="IG125" s="35"/>
      <c r="IH125" s="35"/>
      <c r="II125" s="35"/>
      <c r="IJ125" s="35"/>
      <c r="IK125" s="35"/>
      <c r="IL125" s="35"/>
      <c r="IM125" s="35"/>
    </row>
    <row r="126" s="1" customFormat="1" ht="27" customHeight="1" spans="1:247">
      <c r="A126" s="19">
        <v>124</v>
      </c>
      <c r="B126" s="21" t="s">
        <v>125</v>
      </c>
      <c r="C126" s="21" t="s">
        <v>17</v>
      </c>
      <c r="D126" s="22" t="s">
        <v>209</v>
      </c>
      <c r="E126" s="22" t="s">
        <v>27</v>
      </c>
      <c r="F126" s="23">
        <v>11055.49</v>
      </c>
      <c r="G126" s="23">
        <v>3891.39</v>
      </c>
      <c r="H126" s="23">
        <v>3891.39</v>
      </c>
      <c r="I126" s="20">
        <f t="shared" si="1"/>
        <v>3813.5622</v>
      </c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  <c r="BA126" s="35"/>
      <c r="BB126" s="35"/>
      <c r="BC126" s="35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5"/>
      <c r="BO126" s="35"/>
      <c r="BP126" s="35"/>
      <c r="BQ126" s="35"/>
      <c r="BR126" s="35"/>
      <c r="BS126" s="35"/>
      <c r="BT126" s="35"/>
      <c r="BU126" s="35"/>
      <c r="BV126" s="35"/>
      <c r="BW126" s="35"/>
      <c r="BX126" s="35"/>
      <c r="BY126" s="35"/>
      <c r="BZ126" s="35"/>
      <c r="CA126" s="35"/>
      <c r="CB126" s="35"/>
      <c r="CC126" s="35"/>
      <c r="CD126" s="35"/>
      <c r="CE126" s="35"/>
      <c r="CF126" s="35"/>
      <c r="CG126" s="35"/>
      <c r="CH126" s="35"/>
      <c r="CI126" s="35"/>
      <c r="CJ126" s="35"/>
      <c r="CK126" s="35"/>
      <c r="CL126" s="35"/>
      <c r="CM126" s="35"/>
      <c r="CN126" s="35"/>
      <c r="CO126" s="35"/>
      <c r="CP126" s="35"/>
      <c r="CQ126" s="35"/>
      <c r="CR126" s="35"/>
      <c r="CS126" s="35"/>
      <c r="CT126" s="35"/>
      <c r="CU126" s="35"/>
      <c r="CV126" s="35"/>
      <c r="CW126" s="35"/>
      <c r="CX126" s="35"/>
      <c r="CY126" s="35"/>
      <c r="CZ126" s="35"/>
      <c r="DA126" s="35"/>
      <c r="DB126" s="35"/>
      <c r="DC126" s="35"/>
      <c r="DD126" s="35"/>
      <c r="DE126" s="35"/>
      <c r="DF126" s="35"/>
      <c r="DG126" s="35"/>
      <c r="DH126" s="35"/>
      <c r="DI126" s="35"/>
      <c r="DJ126" s="35"/>
      <c r="DK126" s="35"/>
      <c r="DL126" s="35"/>
      <c r="DM126" s="35"/>
      <c r="DN126" s="35"/>
      <c r="DO126" s="35"/>
      <c r="DP126" s="35"/>
      <c r="DQ126" s="35"/>
      <c r="DR126" s="35"/>
      <c r="DS126" s="35"/>
      <c r="DT126" s="35"/>
      <c r="DU126" s="35"/>
      <c r="DV126" s="35"/>
      <c r="DW126" s="35"/>
      <c r="DX126" s="35"/>
      <c r="DY126" s="35"/>
      <c r="DZ126" s="35"/>
      <c r="EA126" s="35"/>
      <c r="EB126" s="35"/>
      <c r="EC126" s="35"/>
      <c r="ED126" s="35"/>
      <c r="EE126" s="35"/>
      <c r="EF126" s="35"/>
      <c r="EG126" s="35"/>
      <c r="EH126" s="35"/>
      <c r="EI126" s="35"/>
      <c r="EJ126" s="35"/>
      <c r="EK126" s="35"/>
      <c r="EL126" s="35"/>
      <c r="EM126" s="35"/>
      <c r="EN126" s="35"/>
      <c r="EO126" s="35"/>
      <c r="EP126" s="35"/>
      <c r="EQ126" s="35"/>
      <c r="ER126" s="35"/>
      <c r="ES126" s="35"/>
      <c r="ET126" s="35"/>
      <c r="EU126" s="35"/>
      <c r="EV126" s="35"/>
      <c r="EW126" s="35"/>
      <c r="EX126" s="35"/>
      <c r="EY126" s="35"/>
      <c r="EZ126" s="35"/>
      <c r="FA126" s="35"/>
      <c r="FB126" s="35"/>
      <c r="FC126" s="35"/>
      <c r="FD126" s="35"/>
      <c r="FE126" s="35"/>
      <c r="FF126" s="35"/>
      <c r="FG126" s="35"/>
      <c r="FH126" s="35"/>
      <c r="FI126" s="35"/>
      <c r="FJ126" s="35"/>
      <c r="FK126" s="35"/>
      <c r="FL126" s="35"/>
      <c r="FM126" s="35"/>
      <c r="FN126" s="35"/>
      <c r="FO126" s="35"/>
      <c r="FP126" s="35"/>
      <c r="FQ126" s="35"/>
      <c r="FR126" s="35"/>
      <c r="FS126" s="35"/>
      <c r="FT126" s="35"/>
      <c r="FU126" s="35"/>
      <c r="FV126" s="35"/>
      <c r="FW126" s="35"/>
      <c r="FX126" s="35"/>
      <c r="FY126" s="35"/>
      <c r="FZ126" s="35"/>
      <c r="GA126" s="35"/>
      <c r="GB126" s="35"/>
      <c r="GC126" s="35"/>
      <c r="GD126" s="35"/>
      <c r="GE126" s="35"/>
      <c r="GF126" s="35"/>
      <c r="GG126" s="35"/>
      <c r="GH126" s="35"/>
      <c r="GI126" s="35"/>
      <c r="GJ126" s="35"/>
      <c r="GK126" s="35"/>
      <c r="GL126" s="35"/>
      <c r="GM126" s="35"/>
      <c r="GN126" s="35"/>
      <c r="GO126" s="35"/>
      <c r="GP126" s="35"/>
      <c r="GQ126" s="35"/>
      <c r="GR126" s="35"/>
      <c r="GS126" s="35"/>
      <c r="GT126" s="35"/>
      <c r="GU126" s="35"/>
      <c r="GV126" s="35"/>
      <c r="GW126" s="35"/>
      <c r="GX126" s="35"/>
      <c r="GY126" s="35"/>
      <c r="GZ126" s="35"/>
      <c r="HA126" s="35"/>
      <c r="HB126" s="35"/>
      <c r="HC126" s="35"/>
      <c r="HD126" s="35"/>
      <c r="HE126" s="35"/>
      <c r="HF126" s="35"/>
      <c r="HG126" s="35"/>
      <c r="HH126" s="35"/>
      <c r="HI126" s="35"/>
      <c r="HJ126" s="35"/>
      <c r="HK126" s="35"/>
      <c r="HL126" s="35"/>
      <c r="HM126" s="35"/>
      <c r="HN126" s="35"/>
      <c r="HO126" s="35"/>
      <c r="HP126" s="35"/>
      <c r="HQ126" s="35"/>
      <c r="HR126" s="35"/>
      <c r="HS126" s="35"/>
      <c r="HT126" s="35"/>
      <c r="HU126" s="35"/>
      <c r="HV126" s="35"/>
      <c r="HW126" s="35"/>
      <c r="HX126" s="35"/>
      <c r="HY126" s="35"/>
      <c r="HZ126" s="35"/>
      <c r="IA126" s="35"/>
      <c r="IB126" s="35"/>
      <c r="IC126" s="35"/>
      <c r="ID126" s="35"/>
      <c r="IE126" s="35"/>
      <c r="IF126" s="35"/>
      <c r="IG126" s="35"/>
      <c r="IH126" s="35"/>
      <c r="II126" s="35"/>
      <c r="IJ126" s="35"/>
      <c r="IK126" s="35"/>
      <c r="IL126" s="35"/>
      <c r="IM126" s="35"/>
    </row>
    <row r="127" s="1" customFormat="1" ht="27" customHeight="1" spans="1:247">
      <c r="A127" s="19">
        <v>125</v>
      </c>
      <c r="B127" s="21" t="s">
        <v>183</v>
      </c>
      <c r="C127" s="21" t="s">
        <v>17</v>
      </c>
      <c r="D127" s="22" t="s">
        <v>210</v>
      </c>
      <c r="E127" s="22" t="s">
        <v>27</v>
      </c>
      <c r="F127" s="23">
        <v>2699.01</v>
      </c>
      <c r="G127" s="23">
        <v>877.26</v>
      </c>
      <c r="H127" s="23">
        <v>877.26</v>
      </c>
      <c r="I127" s="20">
        <f t="shared" si="1"/>
        <v>859.7148</v>
      </c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5"/>
      <c r="BO127" s="35"/>
      <c r="BP127" s="35"/>
      <c r="BQ127" s="35"/>
      <c r="BR127" s="35"/>
      <c r="BS127" s="35"/>
      <c r="BT127" s="35"/>
      <c r="BU127" s="35"/>
      <c r="BV127" s="35"/>
      <c r="BW127" s="35"/>
      <c r="BX127" s="35"/>
      <c r="BY127" s="35"/>
      <c r="BZ127" s="35"/>
      <c r="CA127" s="35"/>
      <c r="CB127" s="35"/>
      <c r="CC127" s="35"/>
      <c r="CD127" s="35"/>
      <c r="CE127" s="35"/>
      <c r="CF127" s="35"/>
      <c r="CG127" s="35"/>
      <c r="CH127" s="35"/>
      <c r="CI127" s="35"/>
      <c r="CJ127" s="35"/>
      <c r="CK127" s="35"/>
      <c r="CL127" s="35"/>
      <c r="CM127" s="35"/>
      <c r="CN127" s="35"/>
      <c r="CO127" s="35"/>
      <c r="CP127" s="35"/>
      <c r="CQ127" s="35"/>
      <c r="CR127" s="35"/>
      <c r="CS127" s="35"/>
      <c r="CT127" s="35"/>
      <c r="CU127" s="35"/>
      <c r="CV127" s="35"/>
      <c r="CW127" s="35"/>
      <c r="CX127" s="35"/>
      <c r="CY127" s="35"/>
      <c r="CZ127" s="35"/>
      <c r="DA127" s="35"/>
      <c r="DB127" s="35"/>
      <c r="DC127" s="35"/>
      <c r="DD127" s="35"/>
      <c r="DE127" s="35"/>
      <c r="DF127" s="35"/>
      <c r="DG127" s="35"/>
      <c r="DH127" s="35"/>
      <c r="DI127" s="35"/>
      <c r="DJ127" s="35"/>
      <c r="DK127" s="35"/>
      <c r="DL127" s="35"/>
      <c r="DM127" s="35"/>
      <c r="DN127" s="35"/>
      <c r="DO127" s="35"/>
      <c r="DP127" s="35"/>
      <c r="DQ127" s="35"/>
      <c r="DR127" s="35"/>
      <c r="DS127" s="35"/>
      <c r="DT127" s="35"/>
      <c r="DU127" s="35"/>
      <c r="DV127" s="35"/>
      <c r="DW127" s="35"/>
      <c r="DX127" s="35"/>
      <c r="DY127" s="35"/>
      <c r="DZ127" s="35"/>
      <c r="EA127" s="35"/>
      <c r="EB127" s="35"/>
      <c r="EC127" s="35"/>
      <c r="ED127" s="35"/>
      <c r="EE127" s="35"/>
      <c r="EF127" s="35"/>
      <c r="EG127" s="35"/>
      <c r="EH127" s="35"/>
      <c r="EI127" s="35"/>
      <c r="EJ127" s="35"/>
      <c r="EK127" s="35"/>
      <c r="EL127" s="35"/>
      <c r="EM127" s="35"/>
      <c r="EN127" s="35"/>
      <c r="EO127" s="35"/>
      <c r="EP127" s="35"/>
      <c r="EQ127" s="35"/>
      <c r="ER127" s="35"/>
      <c r="ES127" s="35"/>
      <c r="ET127" s="35"/>
      <c r="EU127" s="35"/>
      <c r="EV127" s="35"/>
      <c r="EW127" s="35"/>
      <c r="EX127" s="35"/>
      <c r="EY127" s="35"/>
      <c r="EZ127" s="35"/>
      <c r="FA127" s="35"/>
      <c r="FB127" s="35"/>
      <c r="FC127" s="35"/>
      <c r="FD127" s="35"/>
      <c r="FE127" s="35"/>
      <c r="FF127" s="35"/>
      <c r="FG127" s="35"/>
      <c r="FH127" s="35"/>
      <c r="FI127" s="35"/>
      <c r="FJ127" s="35"/>
      <c r="FK127" s="35"/>
      <c r="FL127" s="35"/>
      <c r="FM127" s="35"/>
      <c r="FN127" s="35"/>
      <c r="FO127" s="35"/>
      <c r="FP127" s="35"/>
      <c r="FQ127" s="35"/>
      <c r="FR127" s="35"/>
      <c r="FS127" s="35"/>
      <c r="FT127" s="35"/>
      <c r="FU127" s="35"/>
      <c r="FV127" s="35"/>
      <c r="FW127" s="35"/>
      <c r="FX127" s="35"/>
      <c r="FY127" s="35"/>
      <c r="FZ127" s="35"/>
      <c r="GA127" s="35"/>
      <c r="GB127" s="35"/>
      <c r="GC127" s="35"/>
      <c r="GD127" s="35"/>
      <c r="GE127" s="35"/>
      <c r="GF127" s="35"/>
      <c r="GG127" s="35"/>
      <c r="GH127" s="35"/>
      <c r="GI127" s="35"/>
      <c r="GJ127" s="35"/>
      <c r="GK127" s="35"/>
      <c r="GL127" s="35"/>
      <c r="GM127" s="35"/>
      <c r="GN127" s="35"/>
      <c r="GO127" s="35"/>
      <c r="GP127" s="35"/>
      <c r="GQ127" s="35"/>
      <c r="GR127" s="35"/>
      <c r="GS127" s="35"/>
      <c r="GT127" s="35"/>
      <c r="GU127" s="35"/>
      <c r="GV127" s="35"/>
      <c r="GW127" s="35"/>
      <c r="GX127" s="35"/>
      <c r="GY127" s="35"/>
      <c r="GZ127" s="35"/>
      <c r="HA127" s="35"/>
      <c r="HB127" s="35"/>
      <c r="HC127" s="35"/>
      <c r="HD127" s="35"/>
      <c r="HE127" s="35"/>
      <c r="HF127" s="35"/>
      <c r="HG127" s="35"/>
      <c r="HH127" s="35"/>
      <c r="HI127" s="35"/>
      <c r="HJ127" s="35"/>
      <c r="HK127" s="35"/>
      <c r="HL127" s="35"/>
      <c r="HM127" s="35"/>
      <c r="HN127" s="35"/>
      <c r="HO127" s="35"/>
      <c r="HP127" s="35"/>
      <c r="HQ127" s="35"/>
      <c r="HR127" s="35"/>
      <c r="HS127" s="35"/>
      <c r="HT127" s="35"/>
      <c r="HU127" s="35"/>
      <c r="HV127" s="35"/>
      <c r="HW127" s="35"/>
      <c r="HX127" s="35"/>
      <c r="HY127" s="35"/>
      <c r="HZ127" s="35"/>
      <c r="IA127" s="35"/>
      <c r="IB127" s="35"/>
      <c r="IC127" s="35"/>
      <c r="ID127" s="35"/>
      <c r="IE127" s="35"/>
      <c r="IF127" s="35"/>
      <c r="IG127" s="35"/>
      <c r="IH127" s="35"/>
      <c r="II127" s="35"/>
      <c r="IJ127" s="35"/>
      <c r="IK127" s="35"/>
      <c r="IL127" s="35"/>
      <c r="IM127" s="35"/>
    </row>
    <row r="128" s="1" customFormat="1" ht="27" customHeight="1" spans="1:247">
      <c r="A128" s="19">
        <v>126</v>
      </c>
      <c r="B128" s="21" t="s">
        <v>119</v>
      </c>
      <c r="C128" s="21" t="s">
        <v>17</v>
      </c>
      <c r="D128" s="22" t="s">
        <v>211</v>
      </c>
      <c r="E128" s="22" t="s">
        <v>27</v>
      </c>
      <c r="F128" s="23">
        <v>4116.92</v>
      </c>
      <c r="G128" s="23">
        <v>850.64</v>
      </c>
      <c r="H128" s="23">
        <v>850.64</v>
      </c>
      <c r="I128" s="20">
        <f t="shared" si="1"/>
        <v>833.6272</v>
      </c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  <c r="BM128" s="35"/>
      <c r="BN128" s="35"/>
      <c r="BO128" s="35"/>
      <c r="BP128" s="35"/>
      <c r="BQ128" s="35"/>
      <c r="BR128" s="35"/>
      <c r="BS128" s="35"/>
      <c r="BT128" s="35"/>
      <c r="BU128" s="35"/>
      <c r="BV128" s="35"/>
      <c r="BW128" s="35"/>
      <c r="BX128" s="35"/>
      <c r="BY128" s="35"/>
      <c r="BZ128" s="35"/>
      <c r="CA128" s="35"/>
      <c r="CB128" s="35"/>
      <c r="CC128" s="35"/>
      <c r="CD128" s="35"/>
      <c r="CE128" s="35"/>
      <c r="CF128" s="35"/>
      <c r="CG128" s="35"/>
      <c r="CH128" s="35"/>
      <c r="CI128" s="35"/>
      <c r="CJ128" s="35"/>
      <c r="CK128" s="35"/>
      <c r="CL128" s="35"/>
      <c r="CM128" s="35"/>
      <c r="CN128" s="35"/>
      <c r="CO128" s="35"/>
      <c r="CP128" s="35"/>
      <c r="CQ128" s="35"/>
      <c r="CR128" s="35"/>
      <c r="CS128" s="35"/>
      <c r="CT128" s="35"/>
      <c r="CU128" s="35"/>
      <c r="CV128" s="35"/>
      <c r="CW128" s="35"/>
      <c r="CX128" s="35"/>
      <c r="CY128" s="35"/>
      <c r="CZ128" s="35"/>
      <c r="DA128" s="35"/>
      <c r="DB128" s="35"/>
      <c r="DC128" s="35"/>
      <c r="DD128" s="35"/>
      <c r="DE128" s="35"/>
      <c r="DF128" s="35"/>
      <c r="DG128" s="35"/>
      <c r="DH128" s="35"/>
      <c r="DI128" s="35"/>
      <c r="DJ128" s="35"/>
      <c r="DK128" s="35"/>
      <c r="DL128" s="35"/>
      <c r="DM128" s="35"/>
      <c r="DN128" s="35"/>
      <c r="DO128" s="35"/>
      <c r="DP128" s="35"/>
      <c r="DQ128" s="35"/>
      <c r="DR128" s="35"/>
      <c r="DS128" s="35"/>
      <c r="DT128" s="35"/>
      <c r="DU128" s="35"/>
      <c r="DV128" s="35"/>
      <c r="DW128" s="35"/>
      <c r="DX128" s="35"/>
      <c r="DY128" s="35"/>
      <c r="DZ128" s="35"/>
      <c r="EA128" s="35"/>
      <c r="EB128" s="35"/>
      <c r="EC128" s="35"/>
      <c r="ED128" s="35"/>
      <c r="EE128" s="35"/>
      <c r="EF128" s="35"/>
      <c r="EG128" s="35"/>
      <c r="EH128" s="35"/>
      <c r="EI128" s="35"/>
      <c r="EJ128" s="35"/>
      <c r="EK128" s="35"/>
      <c r="EL128" s="35"/>
      <c r="EM128" s="35"/>
      <c r="EN128" s="35"/>
      <c r="EO128" s="35"/>
      <c r="EP128" s="35"/>
      <c r="EQ128" s="35"/>
      <c r="ER128" s="35"/>
      <c r="ES128" s="35"/>
      <c r="ET128" s="35"/>
      <c r="EU128" s="35"/>
      <c r="EV128" s="35"/>
      <c r="EW128" s="35"/>
      <c r="EX128" s="35"/>
      <c r="EY128" s="35"/>
      <c r="EZ128" s="35"/>
      <c r="FA128" s="35"/>
      <c r="FB128" s="35"/>
      <c r="FC128" s="35"/>
      <c r="FD128" s="35"/>
      <c r="FE128" s="35"/>
      <c r="FF128" s="35"/>
      <c r="FG128" s="35"/>
      <c r="FH128" s="35"/>
      <c r="FI128" s="35"/>
      <c r="FJ128" s="35"/>
      <c r="FK128" s="35"/>
      <c r="FL128" s="35"/>
      <c r="FM128" s="35"/>
      <c r="FN128" s="35"/>
      <c r="FO128" s="35"/>
      <c r="FP128" s="35"/>
      <c r="FQ128" s="35"/>
      <c r="FR128" s="35"/>
      <c r="FS128" s="35"/>
      <c r="FT128" s="35"/>
      <c r="FU128" s="35"/>
      <c r="FV128" s="35"/>
      <c r="FW128" s="35"/>
      <c r="FX128" s="35"/>
      <c r="FY128" s="35"/>
      <c r="FZ128" s="35"/>
      <c r="GA128" s="35"/>
      <c r="GB128" s="35"/>
      <c r="GC128" s="35"/>
      <c r="GD128" s="35"/>
      <c r="GE128" s="35"/>
      <c r="GF128" s="35"/>
      <c r="GG128" s="35"/>
      <c r="GH128" s="35"/>
      <c r="GI128" s="35"/>
      <c r="GJ128" s="35"/>
      <c r="GK128" s="35"/>
      <c r="GL128" s="35"/>
      <c r="GM128" s="35"/>
      <c r="GN128" s="35"/>
      <c r="GO128" s="35"/>
      <c r="GP128" s="35"/>
      <c r="GQ128" s="35"/>
      <c r="GR128" s="35"/>
      <c r="GS128" s="35"/>
      <c r="GT128" s="35"/>
      <c r="GU128" s="35"/>
      <c r="GV128" s="35"/>
      <c r="GW128" s="35"/>
      <c r="GX128" s="35"/>
      <c r="GY128" s="35"/>
      <c r="GZ128" s="35"/>
      <c r="HA128" s="35"/>
      <c r="HB128" s="35"/>
      <c r="HC128" s="35"/>
      <c r="HD128" s="35"/>
      <c r="HE128" s="35"/>
      <c r="HF128" s="35"/>
      <c r="HG128" s="35"/>
      <c r="HH128" s="35"/>
      <c r="HI128" s="35"/>
      <c r="HJ128" s="35"/>
      <c r="HK128" s="35"/>
      <c r="HL128" s="35"/>
      <c r="HM128" s="35"/>
      <c r="HN128" s="35"/>
      <c r="HO128" s="35"/>
      <c r="HP128" s="35"/>
      <c r="HQ128" s="35"/>
      <c r="HR128" s="35"/>
      <c r="HS128" s="35"/>
      <c r="HT128" s="35"/>
      <c r="HU128" s="35"/>
      <c r="HV128" s="35"/>
      <c r="HW128" s="35"/>
      <c r="HX128" s="35"/>
      <c r="HY128" s="35"/>
      <c r="HZ128" s="35"/>
      <c r="IA128" s="35"/>
      <c r="IB128" s="35"/>
      <c r="IC128" s="35"/>
      <c r="ID128" s="35"/>
      <c r="IE128" s="35"/>
      <c r="IF128" s="35"/>
      <c r="IG128" s="35"/>
      <c r="IH128" s="35"/>
      <c r="II128" s="35"/>
      <c r="IJ128" s="35"/>
      <c r="IK128" s="35"/>
      <c r="IL128" s="35"/>
      <c r="IM128" s="35"/>
    </row>
    <row r="129" s="1" customFormat="1" ht="27" customHeight="1" spans="1:247">
      <c r="A129" s="19">
        <v>127</v>
      </c>
      <c r="B129" s="21" t="s">
        <v>183</v>
      </c>
      <c r="C129" s="21" t="s">
        <v>17</v>
      </c>
      <c r="D129" s="22" t="s">
        <v>212</v>
      </c>
      <c r="E129" s="22" t="s">
        <v>27</v>
      </c>
      <c r="F129" s="23">
        <v>2433.38</v>
      </c>
      <c r="G129" s="23">
        <v>533.38</v>
      </c>
      <c r="H129" s="23">
        <v>533.38</v>
      </c>
      <c r="I129" s="20">
        <f t="shared" si="1"/>
        <v>522.7124</v>
      </c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35"/>
      <c r="GF129" s="35"/>
      <c r="GG129" s="35"/>
      <c r="GH129" s="35"/>
      <c r="GI129" s="35"/>
      <c r="GJ129" s="35"/>
      <c r="GK129" s="35"/>
      <c r="GL129" s="35"/>
      <c r="GM129" s="35"/>
      <c r="GN129" s="35"/>
      <c r="GO129" s="35"/>
      <c r="GP129" s="35"/>
      <c r="GQ129" s="35"/>
      <c r="GR129" s="35"/>
      <c r="GS129" s="35"/>
      <c r="GT129" s="35"/>
      <c r="GU129" s="35"/>
      <c r="GV129" s="35"/>
      <c r="GW129" s="35"/>
      <c r="GX129" s="35"/>
      <c r="GY129" s="35"/>
      <c r="GZ129" s="35"/>
      <c r="HA129" s="35"/>
      <c r="HB129" s="35"/>
      <c r="HC129" s="35"/>
      <c r="HD129" s="35"/>
      <c r="HE129" s="35"/>
      <c r="HF129" s="35"/>
      <c r="HG129" s="35"/>
      <c r="HH129" s="35"/>
      <c r="HI129" s="35"/>
      <c r="HJ129" s="35"/>
      <c r="HK129" s="35"/>
      <c r="HL129" s="35"/>
      <c r="HM129" s="35"/>
      <c r="HN129" s="35"/>
      <c r="HO129" s="35"/>
      <c r="HP129" s="35"/>
      <c r="HQ129" s="35"/>
      <c r="HR129" s="35"/>
      <c r="HS129" s="35"/>
      <c r="HT129" s="35"/>
      <c r="HU129" s="35"/>
      <c r="HV129" s="35"/>
      <c r="HW129" s="35"/>
      <c r="HX129" s="35"/>
      <c r="HY129" s="35"/>
      <c r="HZ129" s="35"/>
      <c r="IA129" s="35"/>
      <c r="IB129" s="35"/>
      <c r="IC129" s="35"/>
      <c r="ID129" s="35"/>
      <c r="IE129" s="35"/>
      <c r="IF129" s="35"/>
      <c r="IG129" s="35"/>
      <c r="IH129" s="35"/>
      <c r="II129" s="35"/>
      <c r="IJ129" s="35"/>
      <c r="IK129" s="35"/>
      <c r="IL129" s="35"/>
      <c r="IM129" s="35"/>
    </row>
    <row r="130" s="1" customFormat="1" ht="27" customHeight="1" spans="1:247">
      <c r="A130" s="19">
        <v>128</v>
      </c>
      <c r="B130" s="21" t="s">
        <v>19</v>
      </c>
      <c r="C130" s="21" t="s">
        <v>17</v>
      </c>
      <c r="D130" s="22" t="s">
        <v>213</v>
      </c>
      <c r="E130" s="22" t="s">
        <v>27</v>
      </c>
      <c r="F130" s="23">
        <v>5209.39</v>
      </c>
      <c r="G130" s="23">
        <v>5209.39</v>
      </c>
      <c r="H130" s="23">
        <v>4600.17</v>
      </c>
      <c r="I130" s="20">
        <f t="shared" si="1"/>
        <v>4508.1666</v>
      </c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35"/>
      <c r="GF130" s="35"/>
      <c r="GG130" s="35"/>
      <c r="GH130" s="35"/>
      <c r="GI130" s="35"/>
      <c r="GJ130" s="35"/>
      <c r="GK130" s="35"/>
      <c r="GL130" s="35"/>
      <c r="GM130" s="35"/>
      <c r="GN130" s="35"/>
      <c r="GO130" s="35"/>
      <c r="GP130" s="35"/>
      <c r="GQ130" s="35"/>
      <c r="GR130" s="35"/>
      <c r="GS130" s="35"/>
      <c r="GT130" s="35"/>
      <c r="GU130" s="35"/>
      <c r="GV130" s="35"/>
      <c r="GW130" s="35"/>
      <c r="GX130" s="35"/>
      <c r="GY130" s="35"/>
      <c r="GZ130" s="35"/>
      <c r="HA130" s="35"/>
      <c r="HB130" s="35"/>
      <c r="HC130" s="35"/>
      <c r="HD130" s="35"/>
      <c r="HE130" s="35"/>
      <c r="HF130" s="35"/>
      <c r="HG130" s="35"/>
      <c r="HH130" s="35"/>
      <c r="HI130" s="35"/>
      <c r="HJ130" s="35"/>
      <c r="HK130" s="35"/>
      <c r="HL130" s="35"/>
      <c r="HM130" s="35"/>
      <c r="HN130" s="35"/>
      <c r="HO130" s="35"/>
      <c r="HP130" s="35"/>
      <c r="HQ130" s="35"/>
      <c r="HR130" s="35"/>
      <c r="HS130" s="35"/>
      <c r="HT130" s="35"/>
      <c r="HU130" s="35"/>
      <c r="HV130" s="35"/>
      <c r="HW130" s="35"/>
      <c r="HX130" s="35"/>
      <c r="HY130" s="35"/>
      <c r="HZ130" s="35"/>
      <c r="IA130" s="35"/>
      <c r="IB130" s="35"/>
      <c r="IC130" s="35"/>
      <c r="ID130" s="35"/>
      <c r="IE130" s="35"/>
      <c r="IF130" s="35"/>
      <c r="IG130" s="35"/>
      <c r="IH130" s="35"/>
      <c r="II130" s="35"/>
      <c r="IJ130" s="35"/>
      <c r="IK130" s="35"/>
      <c r="IL130" s="35"/>
      <c r="IM130" s="35"/>
    </row>
    <row r="131" s="1" customFormat="1" ht="27" customHeight="1" spans="1:247">
      <c r="A131" s="19">
        <v>129</v>
      </c>
      <c r="B131" s="22">
        <v>53</v>
      </c>
      <c r="C131" s="22" t="s">
        <v>17</v>
      </c>
      <c r="D131" s="22" t="s">
        <v>214</v>
      </c>
      <c r="E131" s="19" t="s">
        <v>215</v>
      </c>
      <c r="F131" s="23">
        <v>11767.35</v>
      </c>
      <c r="G131" s="23">
        <v>11767.35</v>
      </c>
      <c r="H131" s="20">
        <v>11582.15</v>
      </c>
      <c r="I131" s="20">
        <f t="shared" si="1"/>
        <v>11350.507</v>
      </c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5"/>
      <c r="BG131" s="35"/>
      <c r="BH131" s="35"/>
      <c r="BI131" s="35"/>
      <c r="BJ131" s="35"/>
      <c r="BK131" s="35"/>
      <c r="BL131" s="35"/>
      <c r="BM131" s="35"/>
      <c r="BN131" s="35"/>
      <c r="BO131" s="35"/>
      <c r="BP131" s="35"/>
      <c r="BQ131" s="35"/>
      <c r="BR131" s="35"/>
      <c r="BS131" s="35"/>
      <c r="BT131" s="35"/>
      <c r="BU131" s="35"/>
      <c r="BV131" s="35"/>
      <c r="BW131" s="35"/>
      <c r="BX131" s="35"/>
      <c r="BY131" s="35"/>
      <c r="BZ131" s="35"/>
      <c r="CA131" s="35"/>
      <c r="CB131" s="35"/>
      <c r="CC131" s="35"/>
      <c r="CD131" s="35"/>
      <c r="CE131" s="35"/>
      <c r="CF131" s="35"/>
      <c r="CG131" s="35"/>
      <c r="CH131" s="35"/>
      <c r="CI131" s="35"/>
      <c r="CJ131" s="35"/>
      <c r="CK131" s="35"/>
      <c r="CL131" s="35"/>
      <c r="CM131" s="35"/>
      <c r="CN131" s="35"/>
      <c r="CO131" s="35"/>
      <c r="CP131" s="35"/>
      <c r="CQ131" s="35"/>
      <c r="CR131" s="35"/>
      <c r="CS131" s="35"/>
      <c r="CT131" s="35"/>
      <c r="CU131" s="35"/>
      <c r="CV131" s="35"/>
      <c r="CW131" s="35"/>
      <c r="CX131" s="35"/>
      <c r="CY131" s="35"/>
      <c r="CZ131" s="35"/>
      <c r="DA131" s="35"/>
      <c r="DB131" s="35"/>
      <c r="DC131" s="35"/>
      <c r="DD131" s="35"/>
      <c r="DE131" s="35"/>
      <c r="DF131" s="35"/>
      <c r="DG131" s="35"/>
      <c r="DH131" s="35"/>
      <c r="DI131" s="35"/>
      <c r="DJ131" s="35"/>
      <c r="DK131" s="35"/>
      <c r="DL131" s="35"/>
      <c r="DM131" s="35"/>
      <c r="DN131" s="35"/>
      <c r="DO131" s="35"/>
      <c r="DP131" s="35"/>
      <c r="DQ131" s="35"/>
      <c r="DR131" s="35"/>
      <c r="DS131" s="35"/>
      <c r="DT131" s="35"/>
      <c r="DU131" s="35"/>
      <c r="DV131" s="35"/>
      <c r="DW131" s="35"/>
      <c r="DX131" s="35"/>
      <c r="DY131" s="35"/>
      <c r="DZ131" s="35"/>
      <c r="EA131" s="35"/>
      <c r="EB131" s="35"/>
      <c r="EC131" s="35"/>
      <c r="ED131" s="35"/>
      <c r="EE131" s="35"/>
      <c r="EF131" s="35"/>
      <c r="EG131" s="35"/>
      <c r="EH131" s="35"/>
      <c r="EI131" s="35"/>
      <c r="EJ131" s="35"/>
      <c r="EK131" s="35"/>
      <c r="EL131" s="35"/>
      <c r="EM131" s="35"/>
      <c r="EN131" s="35"/>
      <c r="EO131" s="35"/>
      <c r="EP131" s="35"/>
      <c r="EQ131" s="35"/>
      <c r="ER131" s="35"/>
      <c r="ES131" s="35"/>
      <c r="ET131" s="35"/>
      <c r="EU131" s="35"/>
      <c r="EV131" s="35"/>
      <c r="EW131" s="35"/>
      <c r="EX131" s="35"/>
      <c r="EY131" s="35"/>
      <c r="EZ131" s="35"/>
      <c r="FA131" s="35"/>
      <c r="FB131" s="35"/>
      <c r="FC131" s="35"/>
      <c r="FD131" s="35"/>
      <c r="FE131" s="35"/>
      <c r="FF131" s="35"/>
      <c r="FG131" s="35"/>
      <c r="FH131" s="35"/>
      <c r="FI131" s="35"/>
      <c r="FJ131" s="35"/>
      <c r="FK131" s="35"/>
      <c r="FL131" s="35"/>
      <c r="FM131" s="35"/>
      <c r="FN131" s="35"/>
      <c r="FO131" s="35"/>
      <c r="FP131" s="35"/>
      <c r="FQ131" s="35"/>
      <c r="FR131" s="35"/>
      <c r="FS131" s="35"/>
      <c r="FT131" s="35"/>
      <c r="FU131" s="35"/>
      <c r="FV131" s="35"/>
      <c r="FW131" s="35"/>
      <c r="FX131" s="35"/>
      <c r="FY131" s="35"/>
      <c r="FZ131" s="35"/>
      <c r="GA131" s="35"/>
      <c r="GB131" s="35"/>
      <c r="GC131" s="35"/>
      <c r="GD131" s="35"/>
      <c r="GE131" s="35"/>
      <c r="GF131" s="35"/>
      <c r="GG131" s="35"/>
      <c r="GH131" s="35"/>
      <c r="GI131" s="35"/>
      <c r="GJ131" s="35"/>
      <c r="GK131" s="35"/>
      <c r="GL131" s="35"/>
      <c r="GM131" s="35"/>
      <c r="GN131" s="35"/>
      <c r="GO131" s="35"/>
      <c r="GP131" s="35"/>
      <c r="GQ131" s="35"/>
      <c r="GR131" s="35"/>
      <c r="GS131" s="35"/>
      <c r="GT131" s="35"/>
      <c r="GU131" s="35"/>
      <c r="GV131" s="35"/>
      <c r="GW131" s="35"/>
      <c r="GX131" s="35"/>
      <c r="GY131" s="35"/>
      <c r="GZ131" s="35"/>
      <c r="HA131" s="35"/>
      <c r="HB131" s="35"/>
      <c r="HC131" s="35"/>
      <c r="HD131" s="35"/>
      <c r="HE131" s="35"/>
      <c r="HF131" s="35"/>
      <c r="HG131" s="35"/>
      <c r="HH131" s="35"/>
      <c r="HI131" s="35"/>
      <c r="HJ131" s="35"/>
      <c r="HK131" s="35"/>
      <c r="HL131" s="35"/>
      <c r="HM131" s="35"/>
      <c r="HN131" s="35"/>
      <c r="HO131" s="35"/>
      <c r="HP131" s="35"/>
      <c r="HQ131" s="35"/>
      <c r="HR131" s="35"/>
      <c r="HS131" s="35"/>
      <c r="HT131" s="35"/>
      <c r="HU131" s="35"/>
      <c r="HV131" s="35"/>
      <c r="HW131" s="35"/>
      <c r="HX131" s="35"/>
      <c r="HY131" s="35"/>
      <c r="HZ131" s="35"/>
      <c r="IA131" s="35"/>
      <c r="IB131" s="35"/>
      <c r="IC131" s="35"/>
      <c r="ID131" s="35"/>
      <c r="IE131" s="35"/>
      <c r="IF131" s="35"/>
      <c r="IG131" s="35"/>
      <c r="IH131" s="35"/>
      <c r="II131" s="35"/>
      <c r="IJ131" s="35"/>
      <c r="IK131" s="35"/>
      <c r="IL131" s="35"/>
      <c r="IM131" s="35"/>
    </row>
    <row r="132" s="1" customFormat="1" ht="27" customHeight="1" spans="1:247">
      <c r="A132" s="19">
        <v>130</v>
      </c>
      <c r="B132" s="19">
        <v>42</v>
      </c>
      <c r="C132" s="19" t="s">
        <v>11</v>
      </c>
      <c r="D132" s="19" t="s">
        <v>216</v>
      </c>
      <c r="E132" s="19" t="s">
        <v>215</v>
      </c>
      <c r="F132" s="20">
        <v>2272.81</v>
      </c>
      <c r="G132" s="20">
        <v>2272.81</v>
      </c>
      <c r="H132" s="20">
        <v>2061.71</v>
      </c>
      <c r="I132" s="20">
        <f t="shared" si="1"/>
        <v>2020.4758</v>
      </c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  <c r="BA132" s="35"/>
      <c r="BB132" s="35"/>
      <c r="BC132" s="35"/>
      <c r="BD132" s="35"/>
      <c r="BE132" s="35"/>
      <c r="BF132" s="35"/>
      <c r="BG132" s="35"/>
      <c r="BH132" s="35"/>
      <c r="BI132" s="35"/>
      <c r="BJ132" s="35"/>
      <c r="BK132" s="35"/>
      <c r="BL132" s="35"/>
      <c r="BM132" s="35"/>
      <c r="BN132" s="35"/>
      <c r="BO132" s="35"/>
      <c r="BP132" s="35"/>
      <c r="BQ132" s="35"/>
      <c r="BR132" s="35"/>
      <c r="BS132" s="35"/>
      <c r="BT132" s="35"/>
      <c r="BU132" s="35"/>
      <c r="BV132" s="35"/>
      <c r="BW132" s="35"/>
      <c r="BX132" s="35"/>
      <c r="BY132" s="35"/>
      <c r="BZ132" s="35"/>
      <c r="CA132" s="35"/>
      <c r="CB132" s="35"/>
      <c r="CC132" s="35"/>
      <c r="CD132" s="35"/>
      <c r="CE132" s="35"/>
      <c r="CF132" s="35"/>
      <c r="CG132" s="35"/>
      <c r="CH132" s="35"/>
      <c r="CI132" s="35"/>
      <c r="CJ132" s="35"/>
      <c r="CK132" s="35"/>
      <c r="CL132" s="35"/>
      <c r="CM132" s="35"/>
      <c r="CN132" s="35"/>
      <c r="CO132" s="35"/>
      <c r="CP132" s="35"/>
      <c r="CQ132" s="35"/>
      <c r="CR132" s="35"/>
      <c r="CS132" s="35"/>
      <c r="CT132" s="35"/>
      <c r="CU132" s="35"/>
      <c r="CV132" s="35"/>
      <c r="CW132" s="35"/>
      <c r="CX132" s="35"/>
      <c r="CY132" s="35"/>
      <c r="CZ132" s="35"/>
      <c r="DA132" s="35"/>
      <c r="DB132" s="35"/>
      <c r="DC132" s="35"/>
      <c r="DD132" s="35"/>
      <c r="DE132" s="35"/>
      <c r="DF132" s="35"/>
      <c r="DG132" s="35"/>
      <c r="DH132" s="35"/>
      <c r="DI132" s="35"/>
      <c r="DJ132" s="35"/>
      <c r="DK132" s="35"/>
      <c r="DL132" s="35"/>
      <c r="DM132" s="35"/>
      <c r="DN132" s="35"/>
      <c r="DO132" s="35"/>
      <c r="DP132" s="35"/>
      <c r="DQ132" s="35"/>
      <c r="DR132" s="35"/>
      <c r="DS132" s="35"/>
      <c r="DT132" s="35"/>
      <c r="DU132" s="35"/>
      <c r="DV132" s="35"/>
      <c r="DW132" s="35"/>
      <c r="DX132" s="35"/>
      <c r="DY132" s="35"/>
      <c r="DZ132" s="35"/>
      <c r="EA132" s="35"/>
      <c r="EB132" s="35"/>
      <c r="EC132" s="35"/>
      <c r="ED132" s="35"/>
      <c r="EE132" s="35"/>
      <c r="EF132" s="35"/>
      <c r="EG132" s="35"/>
      <c r="EH132" s="35"/>
      <c r="EI132" s="35"/>
      <c r="EJ132" s="35"/>
      <c r="EK132" s="35"/>
      <c r="EL132" s="35"/>
      <c r="EM132" s="35"/>
      <c r="EN132" s="35"/>
      <c r="EO132" s="35"/>
      <c r="EP132" s="35"/>
      <c r="EQ132" s="35"/>
      <c r="ER132" s="35"/>
      <c r="ES132" s="35"/>
      <c r="ET132" s="35"/>
      <c r="EU132" s="35"/>
      <c r="EV132" s="35"/>
      <c r="EW132" s="35"/>
      <c r="EX132" s="35"/>
      <c r="EY132" s="35"/>
      <c r="EZ132" s="35"/>
      <c r="FA132" s="35"/>
      <c r="FB132" s="35"/>
      <c r="FC132" s="35"/>
      <c r="FD132" s="35"/>
      <c r="FE132" s="35"/>
      <c r="FF132" s="35"/>
      <c r="FG132" s="35"/>
      <c r="FH132" s="35"/>
      <c r="FI132" s="35"/>
      <c r="FJ132" s="35"/>
      <c r="FK132" s="35"/>
      <c r="FL132" s="35"/>
      <c r="FM132" s="35"/>
      <c r="FN132" s="35"/>
      <c r="FO132" s="35"/>
      <c r="FP132" s="35"/>
      <c r="FQ132" s="35"/>
      <c r="FR132" s="35"/>
      <c r="FS132" s="35"/>
      <c r="FT132" s="35"/>
      <c r="FU132" s="35"/>
      <c r="FV132" s="35"/>
      <c r="FW132" s="35"/>
      <c r="FX132" s="35"/>
      <c r="FY132" s="35"/>
      <c r="FZ132" s="35"/>
      <c r="GA132" s="35"/>
      <c r="GB132" s="35"/>
      <c r="GC132" s="35"/>
      <c r="GD132" s="35"/>
      <c r="GE132" s="35"/>
      <c r="GF132" s="35"/>
      <c r="GG132" s="35"/>
      <c r="GH132" s="35"/>
      <c r="GI132" s="35"/>
      <c r="GJ132" s="35"/>
      <c r="GK132" s="35"/>
      <c r="GL132" s="35"/>
      <c r="GM132" s="35"/>
      <c r="GN132" s="35"/>
      <c r="GO132" s="35"/>
      <c r="GP132" s="35"/>
      <c r="GQ132" s="35"/>
      <c r="GR132" s="35"/>
      <c r="GS132" s="35"/>
      <c r="GT132" s="35"/>
      <c r="GU132" s="35"/>
      <c r="GV132" s="35"/>
      <c r="GW132" s="35"/>
      <c r="GX132" s="35"/>
      <c r="GY132" s="35"/>
      <c r="GZ132" s="35"/>
      <c r="HA132" s="35"/>
      <c r="HB132" s="35"/>
      <c r="HC132" s="35"/>
      <c r="HD132" s="35"/>
      <c r="HE132" s="35"/>
      <c r="HF132" s="35"/>
      <c r="HG132" s="35"/>
      <c r="HH132" s="35"/>
      <c r="HI132" s="35"/>
      <c r="HJ132" s="35"/>
      <c r="HK132" s="35"/>
      <c r="HL132" s="35"/>
      <c r="HM132" s="35"/>
      <c r="HN132" s="35"/>
      <c r="HO132" s="35"/>
      <c r="HP132" s="35"/>
      <c r="HQ132" s="35"/>
      <c r="HR132" s="35"/>
      <c r="HS132" s="35"/>
      <c r="HT132" s="35"/>
      <c r="HU132" s="35"/>
      <c r="HV132" s="35"/>
      <c r="HW132" s="35"/>
      <c r="HX132" s="35"/>
      <c r="HY132" s="35"/>
      <c r="HZ132" s="35"/>
      <c r="IA132" s="35"/>
      <c r="IB132" s="35"/>
      <c r="IC132" s="35"/>
      <c r="ID132" s="35"/>
      <c r="IE132" s="35"/>
      <c r="IF132" s="35"/>
      <c r="IG132" s="35"/>
      <c r="IH132" s="35"/>
      <c r="II132" s="35"/>
      <c r="IJ132" s="35"/>
      <c r="IK132" s="35"/>
      <c r="IL132" s="35"/>
      <c r="IM132" s="35"/>
    </row>
    <row r="133" s="1" customFormat="1" ht="27" customHeight="1" spans="1:247">
      <c r="A133" s="19">
        <v>131</v>
      </c>
      <c r="B133" s="22">
        <v>44</v>
      </c>
      <c r="C133" s="21" t="s">
        <v>17</v>
      </c>
      <c r="D133" s="22" t="s">
        <v>217</v>
      </c>
      <c r="E133" s="19" t="s">
        <v>215</v>
      </c>
      <c r="F133" s="23">
        <v>6990.21</v>
      </c>
      <c r="G133" s="23">
        <v>6990.21</v>
      </c>
      <c r="H133" s="20">
        <v>6775.21</v>
      </c>
      <c r="I133" s="20">
        <f t="shared" si="1"/>
        <v>6639.7058</v>
      </c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  <c r="BA133" s="35"/>
      <c r="BB133" s="35"/>
      <c r="BC133" s="35"/>
      <c r="BD133" s="35"/>
      <c r="BE133" s="35"/>
      <c r="BF133" s="35"/>
      <c r="BG133" s="35"/>
      <c r="BH133" s="35"/>
      <c r="BI133" s="35"/>
      <c r="BJ133" s="35"/>
      <c r="BK133" s="35"/>
      <c r="BL133" s="35"/>
      <c r="BM133" s="35"/>
      <c r="BN133" s="35"/>
      <c r="BO133" s="35"/>
      <c r="BP133" s="35"/>
      <c r="BQ133" s="35"/>
      <c r="BR133" s="35"/>
      <c r="BS133" s="35"/>
      <c r="BT133" s="35"/>
      <c r="BU133" s="35"/>
      <c r="BV133" s="35"/>
      <c r="BW133" s="35"/>
      <c r="BX133" s="35"/>
      <c r="BY133" s="35"/>
      <c r="BZ133" s="35"/>
      <c r="CA133" s="35"/>
      <c r="CB133" s="35"/>
      <c r="CC133" s="35"/>
      <c r="CD133" s="35"/>
      <c r="CE133" s="35"/>
      <c r="CF133" s="35"/>
      <c r="CG133" s="35"/>
      <c r="CH133" s="35"/>
      <c r="CI133" s="35"/>
      <c r="CJ133" s="35"/>
      <c r="CK133" s="35"/>
      <c r="CL133" s="35"/>
      <c r="CM133" s="35"/>
      <c r="CN133" s="35"/>
      <c r="CO133" s="35"/>
      <c r="CP133" s="35"/>
      <c r="CQ133" s="35"/>
      <c r="CR133" s="35"/>
      <c r="CS133" s="35"/>
      <c r="CT133" s="35"/>
      <c r="CU133" s="35"/>
      <c r="CV133" s="35"/>
      <c r="CW133" s="35"/>
      <c r="CX133" s="35"/>
      <c r="CY133" s="35"/>
      <c r="CZ133" s="35"/>
      <c r="DA133" s="35"/>
      <c r="DB133" s="35"/>
      <c r="DC133" s="35"/>
      <c r="DD133" s="35"/>
      <c r="DE133" s="35"/>
      <c r="DF133" s="35"/>
      <c r="DG133" s="35"/>
      <c r="DH133" s="35"/>
      <c r="DI133" s="35"/>
      <c r="DJ133" s="35"/>
      <c r="DK133" s="35"/>
      <c r="DL133" s="35"/>
      <c r="DM133" s="35"/>
      <c r="DN133" s="35"/>
      <c r="DO133" s="35"/>
      <c r="DP133" s="35"/>
      <c r="DQ133" s="35"/>
      <c r="DR133" s="35"/>
      <c r="DS133" s="35"/>
      <c r="DT133" s="35"/>
      <c r="DU133" s="35"/>
      <c r="DV133" s="35"/>
      <c r="DW133" s="35"/>
      <c r="DX133" s="35"/>
      <c r="DY133" s="35"/>
      <c r="DZ133" s="35"/>
      <c r="EA133" s="35"/>
      <c r="EB133" s="35"/>
      <c r="EC133" s="35"/>
      <c r="ED133" s="35"/>
      <c r="EE133" s="35"/>
      <c r="EF133" s="35"/>
      <c r="EG133" s="35"/>
      <c r="EH133" s="35"/>
      <c r="EI133" s="35"/>
      <c r="EJ133" s="35"/>
      <c r="EK133" s="35"/>
      <c r="EL133" s="35"/>
      <c r="EM133" s="35"/>
      <c r="EN133" s="35"/>
      <c r="EO133" s="35"/>
      <c r="EP133" s="35"/>
      <c r="EQ133" s="35"/>
      <c r="ER133" s="35"/>
      <c r="ES133" s="35"/>
      <c r="ET133" s="35"/>
      <c r="EU133" s="35"/>
      <c r="EV133" s="35"/>
      <c r="EW133" s="35"/>
      <c r="EX133" s="35"/>
      <c r="EY133" s="35"/>
      <c r="EZ133" s="35"/>
      <c r="FA133" s="35"/>
      <c r="FB133" s="35"/>
      <c r="FC133" s="35"/>
      <c r="FD133" s="35"/>
      <c r="FE133" s="35"/>
      <c r="FF133" s="35"/>
      <c r="FG133" s="35"/>
      <c r="FH133" s="35"/>
      <c r="FI133" s="35"/>
      <c r="FJ133" s="35"/>
      <c r="FK133" s="35"/>
      <c r="FL133" s="35"/>
      <c r="FM133" s="35"/>
      <c r="FN133" s="35"/>
      <c r="FO133" s="35"/>
      <c r="FP133" s="35"/>
      <c r="FQ133" s="35"/>
      <c r="FR133" s="35"/>
      <c r="FS133" s="35"/>
      <c r="FT133" s="35"/>
      <c r="FU133" s="35"/>
      <c r="FV133" s="35"/>
      <c r="FW133" s="35"/>
      <c r="FX133" s="35"/>
      <c r="FY133" s="35"/>
      <c r="FZ133" s="35"/>
      <c r="GA133" s="35"/>
      <c r="GB133" s="35"/>
      <c r="GC133" s="35"/>
      <c r="GD133" s="35"/>
      <c r="GE133" s="35"/>
      <c r="GF133" s="35"/>
      <c r="GG133" s="35"/>
      <c r="GH133" s="35"/>
      <c r="GI133" s="35"/>
      <c r="GJ133" s="35"/>
      <c r="GK133" s="35"/>
      <c r="GL133" s="35"/>
      <c r="GM133" s="35"/>
      <c r="GN133" s="35"/>
      <c r="GO133" s="35"/>
      <c r="GP133" s="35"/>
      <c r="GQ133" s="35"/>
      <c r="GR133" s="35"/>
      <c r="GS133" s="35"/>
      <c r="GT133" s="35"/>
      <c r="GU133" s="35"/>
      <c r="GV133" s="35"/>
      <c r="GW133" s="35"/>
      <c r="GX133" s="35"/>
      <c r="GY133" s="35"/>
      <c r="GZ133" s="35"/>
      <c r="HA133" s="35"/>
      <c r="HB133" s="35"/>
      <c r="HC133" s="35"/>
      <c r="HD133" s="35"/>
      <c r="HE133" s="35"/>
      <c r="HF133" s="35"/>
      <c r="HG133" s="35"/>
      <c r="HH133" s="35"/>
      <c r="HI133" s="35"/>
      <c r="HJ133" s="35"/>
      <c r="HK133" s="35"/>
      <c r="HL133" s="35"/>
      <c r="HM133" s="35"/>
      <c r="HN133" s="35"/>
      <c r="HO133" s="35"/>
      <c r="HP133" s="35"/>
      <c r="HQ133" s="35"/>
      <c r="HR133" s="35"/>
      <c r="HS133" s="35"/>
      <c r="HT133" s="35"/>
      <c r="HU133" s="35"/>
      <c r="HV133" s="35"/>
      <c r="HW133" s="35"/>
      <c r="HX133" s="35"/>
      <c r="HY133" s="35"/>
      <c r="HZ133" s="35"/>
      <c r="IA133" s="35"/>
      <c r="IB133" s="35"/>
      <c r="IC133" s="35"/>
      <c r="ID133" s="35"/>
      <c r="IE133" s="35"/>
      <c r="IF133" s="35"/>
      <c r="IG133" s="35"/>
      <c r="IH133" s="35"/>
      <c r="II133" s="35"/>
      <c r="IJ133" s="35"/>
      <c r="IK133" s="35"/>
      <c r="IL133" s="35"/>
      <c r="IM133" s="35"/>
    </row>
    <row r="134" s="1" customFormat="1" ht="27" customHeight="1" spans="1:247">
      <c r="A134" s="19">
        <v>132</v>
      </c>
      <c r="B134" s="36">
        <v>46</v>
      </c>
      <c r="C134" s="19" t="s">
        <v>17</v>
      </c>
      <c r="D134" s="19" t="s">
        <v>218</v>
      </c>
      <c r="E134" s="19" t="s">
        <v>215</v>
      </c>
      <c r="F134" s="20">
        <v>2324.85</v>
      </c>
      <c r="G134" s="20">
        <v>2324.85</v>
      </c>
      <c r="H134" s="20">
        <v>2324.85</v>
      </c>
      <c r="I134" s="20">
        <f t="shared" si="1"/>
        <v>2278.353</v>
      </c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  <c r="BA134" s="35"/>
      <c r="BB134" s="35"/>
      <c r="BC134" s="35"/>
      <c r="BD134" s="35"/>
      <c r="BE134" s="35"/>
      <c r="BF134" s="35"/>
      <c r="BG134" s="35"/>
      <c r="BH134" s="35"/>
      <c r="BI134" s="35"/>
      <c r="BJ134" s="35"/>
      <c r="BK134" s="35"/>
      <c r="BL134" s="35"/>
      <c r="BM134" s="35"/>
      <c r="BN134" s="35"/>
      <c r="BO134" s="35"/>
      <c r="BP134" s="35"/>
      <c r="BQ134" s="35"/>
      <c r="BR134" s="35"/>
      <c r="BS134" s="35"/>
      <c r="BT134" s="35"/>
      <c r="BU134" s="35"/>
      <c r="BV134" s="35"/>
      <c r="BW134" s="35"/>
      <c r="BX134" s="35"/>
      <c r="BY134" s="35"/>
      <c r="BZ134" s="35"/>
      <c r="CA134" s="35"/>
      <c r="CB134" s="35"/>
      <c r="CC134" s="35"/>
      <c r="CD134" s="35"/>
      <c r="CE134" s="35"/>
      <c r="CF134" s="35"/>
      <c r="CG134" s="35"/>
      <c r="CH134" s="35"/>
      <c r="CI134" s="35"/>
      <c r="CJ134" s="35"/>
      <c r="CK134" s="35"/>
      <c r="CL134" s="35"/>
      <c r="CM134" s="35"/>
      <c r="CN134" s="35"/>
      <c r="CO134" s="35"/>
      <c r="CP134" s="35"/>
      <c r="CQ134" s="35"/>
      <c r="CR134" s="35"/>
      <c r="CS134" s="35"/>
      <c r="CT134" s="35"/>
      <c r="CU134" s="35"/>
      <c r="CV134" s="35"/>
      <c r="CW134" s="35"/>
      <c r="CX134" s="35"/>
      <c r="CY134" s="35"/>
      <c r="CZ134" s="35"/>
      <c r="DA134" s="35"/>
      <c r="DB134" s="35"/>
      <c r="DC134" s="35"/>
      <c r="DD134" s="35"/>
      <c r="DE134" s="35"/>
      <c r="DF134" s="35"/>
      <c r="DG134" s="35"/>
      <c r="DH134" s="35"/>
      <c r="DI134" s="35"/>
      <c r="DJ134" s="35"/>
      <c r="DK134" s="35"/>
      <c r="DL134" s="35"/>
      <c r="DM134" s="35"/>
      <c r="DN134" s="35"/>
      <c r="DO134" s="35"/>
      <c r="DP134" s="35"/>
      <c r="DQ134" s="35"/>
      <c r="DR134" s="35"/>
      <c r="DS134" s="35"/>
      <c r="DT134" s="35"/>
      <c r="DU134" s="35"/>
      <c r="DV134" s="35"/>
      <c r="DW134" s="35"/>
      <c r="DX134" s="35"/>
      <c r="DY134" s="35"/>
      <c r="DZ134" s="35"/>
      <c r="EA134" s="35"/>
      <c r="EB134" s="35"/>
      <c r="EC134" s="35"/>
      <c r="ED134" s="35"/>
      <c r="EE134" s="35"/>
      <c r="EF134" s="35"/>
      <c r="EG134" s="35"/>
      <c r="EH134" s="35"/>
      <c r="EI134" s="35"/>
      <c r="EJ134" s="35"/>
      <c r="EK134" s="35"/>
      <c r="EL134" s="35"/>
      <c r="EM134" s="35"/>
      <c r="EN134" s="35"/>
      <c r="EO134" s="35"/>
      <c r="EP134" s="35"/>
      <c r="EQ134" s="35"/>
      <c r="ER134" s="35"/>
      <c r="ES134" s="35"/>
      <c r="ET134" s="35"/>
      <c r="EU134" s="35"/>
      <c r="EV134" s="35"/>
      <c r="EW134" s="35"/>
      <c r="EX134" s="35"/>
      <c r="EY134" s="35"/>
      <c r="EZ134" s="35"/>
      <c r="FA134" s="35"/>
      <c r="FB134" s="35"/>
      <c r="FC134" s="35"/>
      <c r="FD134" s="35"/>
      <c r="FE134" s="35"/>
      <c r="FF134" s="35"/>
      <c r="FG134" s="35"/>
      <c r="FH134" s="35"/>
      <c r="FI134" s="35"/>
      <c r="FJ134" s="35"/>
      <c r="FK134" s="35"/>
      <c r="FL134" s="35"/>
      <c r="FM134" s="35"/>
      <c r="FN134" s="35"/>
      <c r="FO134" s="35"/>
      <c r="FP134" s="35"/>
      <c r="FQ134" s="35"/>
      <c r="FR134" s="35"/>
      <c r="FS134" s="35"/>
      <c r="FT134" s="35"/>
      <c r="FU134" s="35"/>
      <c r="FV134" s="35"/>
      <c r="FW134" s="35"/>
      <c r="FX134" s="35"/>
      <c r="FY134" s="35"/>
      <c r="FZ134" s="35"/>
      <c r="GA134" s="35"/>
      <c r="GB134" s="35"/>
      <c r="GC134" s="35"/>
      <c r="GD134" s="35"/>
      <c r="GE134" s="35"/>
      <c r="GF134" s="35"/>
      <c r="GG134" s="35"/>
      <c r="GH134" s="35"/>
      <c r="GI134" s="35"/>
      <c r="GJ134" s="35"/>
      <c r="GK134" s="35"/>
      <c r="GL134" s="35"/>
      <c r="GM134" s="35"/>
      <c r="GN134" s="35"/>
      <c r="GO134" s="35"/>
      <c r="GP134" s="35"/>
      <c r="GQ134" s="35"/>
      <c r="GR134" s="35"/>
      <c r="GS134" s="35"/>
      <c r="GT134" s="35"/>
      <c r="GU134" s="35"/>
      <c r="GV134" s="35"/>
      <c r="GW134" s="35"/>
      <c r="GX134" s="35"/>
      <c r="GY134" s="35"/>
      <c r="GZ134" s="35"/>
      <c r="HA134" s="35"/>
      <c r="HB134" s="35"/>
      <c r="HC134" s="35"/>
      <c r="HD134" s="35"/>
      <c r="HE134" s="35"/>
      <c r="HF134" s="35"/>
      <c r="HG134" s="35"/>
      <c r="HH134" s="35"/>
      <c r="HI134" s="35"/>
      <c r="HJ134" s="35"/>
      <c r="HK134" s="35"/>
      <c r="HL134" s="35"/>
      <c r="HM134" s="35"/>
      <c r="HN134" s="35"/>
      <c r="HO134" s="35"/>
      <c r="HP134" s="35"/>
      <c r="HQ134" s="35"/>
      <c r="HR134" s="35"/>
      <c r="HS134" s="35"/>
      <c r="HT134" s="35"/>
      <c r="HU134" s="35"/>
      <c r="HV134" s="35"/>
      <c r="HW134" s="35"/>
      <c r="HX134" s="35"/>
      <c r="HY134" s="35"/>
      <c r="HZ134" s="35"/>
      <c r="IA134" s="35"/>
      <c r="IB134" s="35"/>
      <c r="IC134" s="35"/>
      <c r="ID134" s="35"/>
      <c r="IE134" s="35"/>
      <c r="IF134" s="35"/>
      <c r="IG134" s="35"/>
      <c r="IH134" s="35"/>
      <c r="II134" s="35"/>
      <c r="IJ134" s="35"/>
      <c r="IK134" s="35"/>
      <c r="IL134" s="35"/>
      <c r="IM134" s="35"/>
    </row>
    <row r="135" s="1" customFormat="1" ht="27" customHeight="1" spans="1:247">
      <c r="A135" s="19">
        <v>133</v>
      </c>
      <c r="B135" s="19">
        <v>60</v>
      </c>
      <c r="C135" s="19" t="s">
        <v>11</v>
      </c>
      <c r="D135" s="19" t="s">
        <v>219</v>
      </c>
      <c r="E135" s="19" t="s">
        <v>215</v>
      </c>
      <c r="F135" s="20">
        <v>5517.18</v>
      </c>
      <c r="G135" s="20">
        <v>5517.18</v>
      </c>
      <c r="H135" s="20">
        <v>5306.08</v>
      </c>
      <c r="I135" s="20">
        <f t="shared" si="1"/>
        <v>5199.9584</v>
      </c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5"/>
      <c r="BL135" s="35"/>
      <c r="BM135" s="35"/>
      <c r="BN135" s="35"/>
      <c r="BO135" s="35"/>
      <c r="BP135" s="35"/>
      <c r="BQ135" s="35"/>
      <c r="BR135" s="35"/>
      <c r="BS135" s="35"/>
      <c r="BT135" s="35"/>
      <c r="BU135" s="35"/>
      <c r="BV135" s="35"/>
      <c r="BW135" s="35"/>
      <c r="BX135" s="35"/>
      <c r="BY135" s="35"/>
      <c r="BZ135" s="35"/>
      <c r="CA135" s="35"/>
      <c r="CB135" s="35"/>
      <c r="CC135" s="35"/>
      <c r="CD135" s="35"/>
      <c r="CE135" s="35"/>
      <c r="CF135" s="35"/>
      <c r="CG135" s="35"/>
      <c r="CH135" s="35"/>
      <c r="CI135" s="35"/>
      <c r="CJ135" s="35"/>
      <c r="CK135" s="35"/>
      <c r="CL135" s="35"/>
      <c r="CM135" s="35"/>
      <c r="CN135" s="35"/>
      <c r="CO135" s="35"/>
      <c r="CP135" s="35"/>
      <c r="CQ135" s="35"/>
      <c r="CR135" s="35"/>
      <c r="CS135" s="35"/>
      <c r="CT135" s="35"/>
      <c r="CU135" s="35"/>
      <c r="CV135" s="35"/>
      <c r="CW135" s="35"/>
      <c r="CX135" s="35"/>
      <c r="CY135" s="35"/>
      <c r="CZ135" s="35"/>
      <c r="DA135" s="35"/>
      <c r="DB135" s="35"/>
      <c r="DC135" s="35"/>
      <c r="DD135" s="35"/>
      <c r="DE135" s="35"/>
      <c r="DF135" s="35"/>
      <c r="DG135" s="35"/>
      <c r="DH135" s="35"/>
      <c r="DI135" s="35"/>
      <c r="DJ135" s="35"/>
      <c r="DK135" s="35"/>
      <c r="DL135" s="35"/>
      <c r="DM135" s="35"/>
      <c r="DN135" s="35"/>
      <c r="DO135" s="35"/>
      <c r="DP135" s="35"/>
      <c r="DQ135" s="35"/>
      <c r="DR135" s="35"/>
      <c r="DS135" s="35"/>
      <c r="DT135" s="35"/>
      <c r="DU135" s="35"/>
      <c r="DV135" s="35"/>
      <c r="DW135" s="35"/>
      <c r="DX135" s="35"/>
      <c r="DY135" s="35"/>
      <c r="DZ135" s="35"/>
      <c r="EA135" s="35"/>
      <c r="EB135" s="35"/>
      <c r="EC135" s="35"/>
      <c r="ED135" s="35"/>
      <c r="EE135" s="35"/>
      <c r="EF135" s="35"/>
      <c r="EG135" s="35"/>
      <c r="EH135" s="35"/>
      <c r="EI135" s="35"/>
      <c r="EJ135" s="35"/>
      <c r="EK135" s="35"/>
      <c r="EL135" s="35"/>
      <c r="EM135" s="35"/>
      <c r="EN135" s="35"/>
      <c r="EO135" s="35"/>
      <c r="EP135" s="35"/>
      <c r="EQ135" s="35"/>
      <c r="ER135" s="35"/>
      <c r="ES135" s="35"/>
      <c r="ET135" s="35"/>
      <c r="EU135" s="35"/>
      <c r="EV135" s="35"/>
      <c r="EW135" s="35"/>
      <c r="EX135" s="35"/>
      <c r="EY135" s="35"/>
      <c r="EZ135" s="35"/>
      <c r="FA135" s="35"/>
      <c r="FB135" s="35"/>
      <c r="FC135" s="35"/>
      <c r="FD135" s="35"/>
      <c r="FE135" s="35"/>
      <c r="FF135" s="35"/>
      <c r="FG135" s="35"/>
      <c r="FH135" s="35"/>
      <c r="FI135" s="35"/>
      <c r="FJ135" s="35"/>
      <c r="FK135" s="35"/>
      <c r="FL135" s="35"/>
      <c r="FM135" s="35"/>
      <c r="FN135" s="35"/>
      <c r="FO135" s="35"/>
      <c r="FP135" s="35"/>
      <c r="FQ135" s="35"/>
      <c r="FR135" s="35"/>
      <c r="FS135" s="35"/>
      <c r="FT135" s="35"/>
      <c r="FU135" s="35"/>
      <c r="FV135" s="35"/>
      <c r="FW135" s="35"/>
      <c r="FX135" s="35"/>
      <c r="FY135" s="35"/>
      <c r="FZ135" s="35"/>
      <c r="GA135" s="35"/>
      <c r="GB135" s="35"/>
      <c r="GC135" s="35"/>
      <c r="GD135" s="35"/>
      <c r="GE135" s="35"/>
      <c r="GF135" s="35"/>
      <c r="GG135" s="35"/>
      <c r="GH135" s="35"/>
      <c r="GI135" s="35"/>
      <c r="GJ135" s="35"/>
      <c r="GK135" s="35"/>
      <c r="GL135" s="35"/>
      <c r="GM135" s="35"/>
      <c r="GN135" s="35"/>
      <c r="GO135" s="35"/>
      <c r="GP135" s="35"/>
      <c r="GQ135" s="35"/>
      <c r="GR135" s="35"/>
      <c r="GS135" s="35"/>
      <c r="GT135" s="35"/>
      <c r="GU135" s="35"/>
      <c r="GV135" s="35"/>
      <c r="GW135" s="35"/>
      <c r="GX135" s="35"/>
      <c r="GY135" s="35"/>
      <c r="GZ135" s="35"/>
      <c r="HA135" s="35"/>
      <c r="HB135" s="35"/>
      <c r="HC135" s="35"/>
      <c r="HD135" s="35"/>
      <c r="HE135" s="35"/>
      <c r="HF135" s="35"/>
      <c r="HG135" s="35"/>
      <c r="HH135" s="35"/>
      <c r="HI135" s="35"/>
      <c r="HJ135" s="35"/>
      <c r="HK135" s="35"/>
      <c r="HL135" s="35"/>
      <c r="HM135" s="35"/>
      <c r="HN135" s="35"/>
      <c r="HO135" s="35"/>
      <c r="HP135" s="35"/>
      <c r="HQ135" s="35"/>
      <c r="HR135" s="35"/>
      <c r="HS135" s="35"/>
      <c r="HT135" s="35"/>
      <c r="HU135" s="35"/>
      <c r="HV135" s="35"/>
      <c r="HW135" s="35"/>
      <c r="HX135" s="35"/>
      <c r="HY135" s="35"/>
      <c r="HZ135" s="35"/>
      <c r="IA135" s="35"/>
      <c r="IB135" s="35"/>
      <c r="IC135" s="35"/>
      <c r="ID135" s="35"/>
      <c r="IE135" s="35"/>
      <c r="IF135" s="35"/>
      <c r="IG135" s="35"/>
      <c r="IH135" s="35"/>
      <c r="II135" s="35"/>
      <c r="IJ135" s="35"/>
      <c r="IK135" s="35"/>
      <c r="IL135" s="35"/>
      <c r="IM135" s="35"/>
    </row>
    <row r="136" s="1" customFormat="1" ht="27" customHeight="1" spans="1:247">
      <c r="A136" s="19">
        <v>134</v>
      </c>
      <c r="B136" s="19">
        <v>61</v>
      </c>
      <c r="C136" s="19" t="s">
        <v>17</v>
      </c>
      <c r="D136" s="19" t="s">
        <v>220</v>
      </c>
      <c r="E136" s="19" t="s">
        <v>215</v>
      </c>
      <c r="F136" s="20">
        <v>5229.84</v>
      </c>
      <c r="G136" s="20">
        <v>5229.84</v>
      </c>
      <c r="H136" s="20">
        <v>5044.64</v>
      </c>
      <c r="I136" s="20">
        <f t="shared" si="1"/>
        <v>4943.7472</v>
      </c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5"/>
      <c r="BG136" s="35"/>
      <c r="BH136" s="35"/>
      <c r="BI136" s="35"/>
      <c r="BJ136" s="35"/>
      <c r="BK136" s="35"/>
      <c r="BL136" s="35"/>
      <c r="BM136" s="35"/>
      <c r="BN136" s="35"/>
      <c r="BO136" s="35"/>
      <c r="BP136" s="35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A136" s="35"/>
      <c r="DB136" s="35"/>
      <c r="DC136" s="35"/>
      <c r="DD136" s="35"/>
      <c r="DE136" s="35"/>
      <c r="DF136" s="35"/>
      <c r="DG136" s="35"/>
      <c r="DH136" s="35"/>
      <c r="DI136" s="35"/>
      <c r="DJ136" s="35"/>
      <c r="DK136" s="35"/>
      <c r="DL136" s="35"/>
      <c r="DM136" s="35"/>
      <c r="DN136" s="35"/>
      <c r="DO136" s="35"/>
      <c r="DP136" s="35"/>
      <c r="DQ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  <c r="EP136" s="35"/>
      <c r="EQ136" s="35"/>
      <c r="ER136" s="35"/>
      <c r="ES136" s="35"/>
      <c r="ET136" s="35"/>
      <c r="EU136" s="35"/>
      <c r="EV136" s="35"/>
      <c r="EW136" s="35"/>
      <c r="EX136" s="35"/>
      <c r="EY136" s="35"/>
      <c r="EZ136" s="35"/>
      <c r="FA136" s="35"/>
      <c r="FB136" s="35"/>
      <c r="FC136" s="35"/>
      <c r="FD136" s="35"/>
      <c r="FE136" s="35"/>
      <c r="FF136" s="35"/>
      <c r="FG136" s="35"/>
      <c r="FH136" s="35"/>
      <c r="FI136" s="35"/>
      <c r="FJ136" s="35"/>
      <c r="FK136" s="35"/>
      <c r="FL136" s="35"/>
      <c r="FM136" s="35"/>
      <c r="FN136" s="35"/>
      <c r="FO136" s="35"/>
      <c r="FP136" s="35"/>
      <c r="FQ136" s="35"/>
      <c r="FR136" s="35"/>
      <c r="FS136" s="35"/>
      <c r="FT136" s="35"/>
      <c r="FU136" s="35"/>
      <c r="FV136" s="35"/>
      <c r="FW136" s="35"/>
      <c r="FX136" s="35"/>
      <c r="FY136" s="35"/>
      <c r="FZ136" s="35"/>
      <c r="GA136" s="35"/>
      <c r="GB136" s="35"/>
      <c r="GC136" s="35"/>
      <c r="GD136" s="35"/>
      <c r="GE136" s="35"/>
      <c r="GF136" s="35"/>
      <c r="GG136" s="35"/>
      <c r="GH136" s="35"/>
      <c r="GI136" s="35"/>
      <c r="GJ136" s="35"/>
      <c r="GK136" s="35"/>
      <c r="GL136" s="35"/>
      <c r="GM136" s="35"/>
      <c r="GN136" s="35"/>
      <c r="GO136" s="35"/>
      <c r="GP136" s="35"/>
      <c r="GQ136" s="35"/>
      <c r="GR136" s="35"/>
      <c r="GS136" s="35"/>
      <c r="GT136" s="35"/>
      <c r="GU136" s="35"/>
      <c r="GV136" s="35"/>
      <c r="GW136" s="35"/>
      <c r="GX136" s="35"/>
      <c r="GY136" s="35"/>
      <c r="GZ136" s="35"/>
      <c r="HA136" s="35"/>
      <c r="HB136" s="35"/>
      <c r="HC136" s="35"/>
      <c r="HD136" s="35"/>
      <c r="HE136" s="35"/>
      <c r="HF136" s="35"/>
      <c r="HG136" s="35"/>
      <c r="HH136" s="35"/>
      <c r="HI136" s="35"/>
      <c r="HJ136" s="35"/>
      <c r="HK136" s="35"/>
      <c r="HL136" s="35"/>
      <c r="HM136" s="35"/>
      <c r="HN136" s="35"/>
      <c r="HO136" s="35"/>
      <c r="HP136" s="35"/>
      <c r="HQ136" s="35"/>
      <c r="HR136" s="35"/>
      <c r="HS136" s="35"/>
      <c r="HT136" s="35"/>
      <c r="HU136" s="35"/>
      <c r="HV136" s="35"/>
      <c r="HW136" s="35"/>
      <c r="HX136" s="35"/>
      <c r="HY136" s="35"/>
      <c r="HZ136" s="35"/>
      <c r="IA136" s="35"/>
      <c r="IB136" s="35"/>
      <c r="IC136" s="35"/>
      <c r="ID136" s="35"/>
      <c r="IE136" s="35"/>
      <c r="IF136" s="35"/>
      <c r="IG136" s="35"/>
      <c r="IH136" s="35"/>
      <c r="II136" s="35"/>
      <c r="IJ136" s="35"/>
      <c r="IK136" s="35"/>
      <c r="IL136" s="35"/>
      <c r="IM136" s="35"/>
    </row>
    <row r="137" s="1" customFormat="1" ht="27" customHeight="1" spans="1:247">
      <c r="A137" s="19">
        <v>135</v>
      </c>
      <c r="B137" s="22">
        <v>51</v>
      </c>
      <c r="C137" s="22" t="s">
        <v>11</v>
      </c>
      <c r="D137" s="22" t="s">
        <v>221</v>
      </c>
      <c r="E137" s="19" t="s">
        <v>215</v>
      </c>
      <c r="F137" s="23">
        <v>3321.37</v>
      </c>
      <c r="G137" s="23">
        <v>3321.37</v>
      </c>
      <c r="H137" s="20">
        <v>3158.17</v>
      </c>
      <c r="I137" s="20">
        <f t="shared" ref="I137:I151" si="2">H137*0.98</f>
        <v>3095.0066</v>
      </c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5"/>
      <c r="BL137" s="35"/>
      <c r="BM137" s="35"/>
      <c r="BN137" s="35"/>
      <c r="BO137" s="35"/>
      <c r="BP137" s="35"/>
      <c r="BQ137" s="35"/>
      <c r="BR137" s="35"/>
      <c r="BS137" s="35"/>
      <c r="BT137" s="35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5"/>
      <c r="CI137" s="35"/>
      <c r="CJ137" s="35"/>
      <c r="CK137" s="35"/>
      <c r="CL137" s="35"/>
      <c r="CM137" s="35"/>
      <c r="CN137" s="35"/>
      <c r="CO137" s="35"/>
      <c r="CP137" s="35"/>
      <c r="CQ137" s="35"/>
      <c r="CR137" s="35"/>
      <c r="CS137" s="35"/>
      <c r="CT137" s="35"/>
      <c r="CU137" s="35"/>
      <c r="CV137" s="35"/>
      <c r="CW137" s="35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  <c r="FK137" s="35"/>
      <c r="FL137" s="35"/>
      <c r="FM137" s="35"/>
      <c r="FN137" s="35"/>
      <c r="FO137" s="35"/>
      <c r="FP137" s="35"/>
      <c r="FQ137" s="35"/>
      <c r="FR137" s="35"/>
      <c r="FS137" s="35"/>
      <c r="FT137" s="35"/>
      <c r="FU137" s="35"/>
      <c r="FV137" s="35"/>
      <c r="FW137" s="35"/>
      <c r="FX137" s="35"/>
      <c r="FY137" s="35"/>
      <c r="FZ137" s="35"/>
      <c r="GA137" s="35"/>
      <c r="GB137" s="35"/>
      <c r="GC137" s="35"/>
      <c r="GD137" s="35"/>
      <c r="GE137" s="35"/>
      <c r="GF137" s="35"/>
      <c r="GG137" s="35"/>
      <c r="GH137" s="35"/>
      <c r="GI137" s="35"/>
      <c r="GJ137" s="35"/>
      <c r="GK137" s="35"/>
      <c r="GL137" s="35"/>
      <c r="GM137" s="35"/>
      <c r="GN137" s="35"/>
      <c r="GO137" s="35"/>
      <c r="GP137" s="35"/>
      <c r="GQ137" s="35"/>
      <c r="GR137" s="35"/>
      <c r="GS137" s="35"/>
      <c r="GT137" s="35"/>
      <c r="GU137" s="35"/>
      <c r="GV137" s="35"/>
      <c r="GW137" s="35"/>
      <c r="GX137" s="35"/>
      <c r="GY137" s="35"/>
      <c r="GZ137" s="35"/>
      <c r="HA137" s="35"/>
      <c r="HB137" s="35"/>
      <c r="HC137" s="35"/>
      <c r="HD137" s="35"/>
      <c r="HE137" s="35"/>
      <c r="HF137" s="35"/>
      <c r="HG137" s="35"/>
      <c r="HH137" s="35"/>
      <c r="HI137" s="35"/>
      <c r="HJ137" s="35"/>
      <c r="HK137" s="35"/>
      <c r="HL137" s="35"/>
      <c r="HM137" s="35"/>
      <c r="HN137" s="35"/>
      <c r="HO137" s="35"/>
      <c r="HP137" s="35"/>
      <c r="HQ137" s="35"/>
      <c r="HR137" s="35"/>
      <c r="HS137" s="35"/>
      <c r="HT137" s="35"/>
      <c r="HU137" s="35"/>
      <c r="HV137" s="35"/>
      <c r="HW137" s="35"/>
      <c r="HX137" s="35"/>
      <c r="HY137" s="35"/>
      <c r="HZ137" s="35"/>
      <c r="IA137" s="35"/>
      <c r="IB137" s="35"/>
      <c r="IC137" s="35"/>
      <c r="ID137" s="35"/>
      <c r="IE137" s="35"/>
      <c r="IF137" s="35"/>
      <c r="IG137" s="35"/>
      <c r="IH137" s="35"/>
      <c r="II137" s="35"/>
      <c r="IJ137" s="35"/>
      <c r="IK137" s="35"/>
      <c r="IL137" s="35"/>
      <c r="IM137" s="35"/>
    </row>
    <row r="138" s="1" customFormat="1" ht="44" customHeight="1" spans="1:9">
      <c r="A138" s="19">
        <v>136</v>
      </c>
      <c r="B138" s="19">
        <v>57</v>
      </c>
      <c r="C138" s="19" t="s">
        <v>17</v>
      </c>
      <c r="D138" s="19" t="s">
        <v>222</v>
      </c>
      <c r="E138" s="19" t="s">
        <v>215</v>
      </c>
      <c r="F138" s="20">
        <v>472</v>
      </c>
      <c r="G138" s="20">
        <v>472</v>
      </c>
      <c r="H138" s="20">
        <v>472</v>
      </c>
      <c r="I138" s="20">
        <f t="shared" si="2"/>
        <v>462.56</v>
      </c>
    </row>
    <row r="139" s="1" customFormat="1" ht="44" customHeight="1" spans="1:9">
      <c r="A139" s="19">
        <v>137</v>
      </c>
      <c r="B139" s="36">
        <v>57</v>
      </c>
      <c r="C139" s="19" t="s">
        <v>17</v>
      </c>
      <c r="D139" s="19" t="s">
        <v>223</v>
      </c>
      <c r="E139" s="19" t="s">
        <v>215</v>
      </c>
      <c r="F139" s="20">
        <v>752</v>
      </c>
      <c r="G139" s="20">
        <v>752</v>
      </c>
      <c r="H139" s="20">
        <v>752</v>
      </c>
      <c r="I139" s="20">
        <f t="shared" si="2"/>
        <v>736.96</v>
      </c>
    </row>
    <row r="140" s="1" customFormat="1" ht="44" customHeight="1" spans="1:9">
      <c r="A140" s="19">
        <v>138</v>
      </c>
      <c r="B140" s="19">
        <v>72</v>
      </c>
      <c r="C140" s="19" t="s">
        <v>11</v>
      </c>
      <c r="D140" s="19" t="s">
        <v>224</v>
      </c>
      <c r="E140" s="19" t="s">
        <v>215</v>
      </c>
      <c r="F140" s="20">
        <v>714</v>
      </c>
      <c r="G140" s="20">
        <v>714</v>
      </c>
      <c r="H140" s="20">
        <v>714</v>
      </c>
      <c r="I140" s="20">
        <f t="shared" si="2"/>
        <v>699.72</v>
      </c>
    </row>
    <row r="141" s="1" customFormat="1" ht="44" customHeight="1" spans="1:9">
      <c r="A141" s="19">
        <v>139</v>
      </c>
      <c r="B141" s="19">
        <v>52</v>
      </c>
      <c r="C141" s="21" t="s">
        <v>17</v>
      </c>
      <c r="D141" s="19" t="s">
        <v>225</v>
      </c>
      <c r="E141" s="19" t="s">
        <v>215</v>
      </c>
      <c r="F141" s="20">
        <v>3548.08</v>
      </c>
      <c r="G141" s="20">
        <v>3548.08</v>
      </c>
      <c r="H141" s="20">
        <v>3548.08</v>
      </c>
      <c r="I141" s="20">
        <f t="shared" si="2"/>
        <v>3477.1184</v>
      </c>
    </row>
    <row r="142" s="1" customFormat="1" ht="44" customHeight="1" spans="1:9">
      <c r="A142" s="19">
        <v>140</v>
      </c>
      <c r="B142" s="19">
        <v>46</v>
      </c>
      <c r="C142" s="21" t="s">
        <v>17</v>
      </c>
      <c r="D142" s="19" t="s">
        <v>216</v>
      </c>
      <c r="E142" s="19" t="s">
        <v>215</v>
      </c>
      <c r="F142" s="20">
        <v>2595.15</v>
      </c>
      <c r="G142" s="20">
        <v>2595.15</v>
      </c>
      <c r="H142" s="20">
        <v>2595.15</v>
      </c>
      <c r="I142" s="20">
        <f t="shared" si="2"/>
        <v>2543.247</v>
      </c>
    </row>
    <row r="143" s="1" customFormat="1" ht="44" customHeight="1" spans="1:9">
      <c r="A143" s="19">
        <v>141</v>
      </c>
      <c r="B143" s="22" t="s">
        <v>106</v>
      </c>
      <c r="C143" s="22" t="s">
        <v>11</v>
      </c>
      <c r="D143" s="22" t="s">
        <v>226</v>
      </c>
      <c r="E143" s="19" t="s">
        <v>215</v>
      </c>
      <c r="F143" s="23">
        <v>290526.08</v>
      </c>
      <c r="G143" s="23">
        <v>57839.4</v>
      </c>
      <c r="H143" s="20">
        <v>57576.58</v>
      </c>
      <c r="I143" s="20">
        <f t="shared" si="2"/>
        <v>56425.0484</v>
      </c>
    </row>
    <row r="144" s="1" customFormat="1" ht="44" customHeight="1" spans="1:9">
      <c r="A144" s="19">
        <v>142</v>
      </c>
      <c r="B144" s="19" t="s">
        <v>227</v>
      </c>
      <c r="C144" s="19" t="s">
        <v>17</v>
      </c>
      <c r="D144" s="22" t="s">
        <v>228</v>
      </c>
      <c r="E144" s="19" t="s">
        <v>215</v>
      </c>
      <c r="F144" s="23">
        <v>10013.47</v>
      </c>
      <c r="G144" s="23">
        <v>3752.76</v>
      </c>
      <c r="H144" s="20">
        <v>3663.76</v>
      </c>
      <c r="I144" s="20">
        <f t="shared" si="2"/>
        <v>3590.4848</v>
      </c>
    </row>
    <row r="145" s="1" customFormat="1" ht="28" customHeight="1" spans="1:9">
      <c r="A145" s="19">
        <v>143</v>
      </c>
      <c r="B145" s="22" t="s">
        <v>229</v>
      </c>
      <c r="C145" s="22" t="s">
        <v>11</v>
      </c>
      <c r="D145" s="22" t="s">
        <v>230</v>
      </c>
      <c r="E145" s="22" t="s">
        <v>215</v>
      </c>
      <c r="F145" s="23">
        <v>9487.07</v>
      </c>
      <c r="G145" s="23">
        <v>5987.07</v>
      </c>
      <c r="H145" s="20">
        <v>5429.92</v>
      </c>
      <c r="I145" s="20">
        <f t="shared" si="2"/>
        <v>5321.3216</v>
      </c>
    </row>
    <row r="146" s="1" customFormat="1" ht="27" customHeight="1" spans="1:9">
      <c r="A146" s="19">
        <v>144</v>
      </c>
      <c r="B146" s="22" t="s">
        <v>231</v>
      </c>
      <c r="C146" s="22" t="s">
        <v>17</v>
      </c>
      <c r="D146" s="22" t="s">
        <v>232</v>
      </c>
      <c r="E146" s="22" t="s">
        <v>215</v>
      </c>
      <c r="F146" s="23">
        <v>1054.94</v>
      </c>
      <c r="G146" s="23">
        <v>1054.94</v>
      </c>
      <c r="H146" s="20">
        <v>682.54</v>
      </c>
      <c r="I146" s="20">
        <f t="shared" si="2"/>
        <v>668.8892</v>
      </c>
    </row>
    <row r="147" s="1" customFormat="1" ht="27" customHeight="1" spans="1:9">
      <c r="A147" s="19">
        <v>145</v>
      </c>
      <c r="B147" s="22">
        <v>55</v>
      </c>
      <c r="C147" s="22" t="s">
        <v>11</v>
      </c>
      <c r="D147" s="22" t="s">
        <v>233</v>
      </c>
      <c r="E147" s="19" t="s">
        <v>215</v>
      </c>
      <c r="F147" s="23">
        <v>109212.71</v>
      </c>
      <c r="G147" s="23">
        <v>86212.71</v>
      </c>
      <c r="H147" s="20">
        <v>85875.05</v>
      </c>
      <c r="I147" s="20">
        <f t="shared" si="2"/>
        <v>84157.549</v>
      </c>
    </row>
    <row r="148" s="1" customFormat="1" ht="27" customHeight="1" spans="1:9">
      <c r="A148" s="19">
        <v>146</v>
      </c>
      <c r="B148" s="19">
        <v>40</v>
      </c>
      <c r="C148" s="19" t="s">
        <v>17</v>
      </c>
      <c r="D148" s="22" t="s">
        <v>234</v>
      </c>
      <c r="E148" s="19" t="s">
        <v>215</v>
      </c>
      <c r="F148" s="23">
        <v>34001.35</v>
      </c>
      <c r="G148" s="23">
        <v>5205.68</v>
      </c>
      <c r="H148" s="20">
        <v>4996.71</v>
      </c>
      <c r="I148" s="20">
        <f t="shared" si="2"/>
        <v>4896.7758</v>
      </c>
    </row>
    <row r="149" s="1" customFormat="1" ht="27" customHeight="1" spans="1:9">
      <c r="A149" s="19">
        <v>147</v>
      </c>
      <c r="B149" s="19">
        <v>56</v>
      </c>
      <c r="C149" s="19" t="s">
        <v>17</v>
      </c>
      <c r="D149" s="19" t="s">
        <v>235</v>
      </c>
      <c r="E149" s="19" t="s">
        <v>215</v>
      </c>
      <c r="F149" s="20">
        <v>29457.44</v>
      </c>
      <c r="G149" s="20">
        <v>16354.19</v>
      </c>
      <c r="H149" s="20">
        <v>13925.43</v>
      </c>
      <c r="I149" s="20">
        <f t="shared" si="2"/>
        <v>13646.9214</v>
      </c>
    </row>
    <row r="150" s="1" customFormat="1" ht="27" customHeight="1" spans="1:9">
      <c r="A150" s="19">
        <v>148</v>
      </c>
      <c r="B150" s="19" t="s">
        <v>236</v>
      </c>
      <c r="C150" s="19" t="s">
        <v>17</v>
      </c>
      <c r="D150" s="22" t="s">
        <v>237</v>
      </c>
      <c r="E150" s="19" t="s">
        <v>215</v>
      </c>
      <c r="F150" s="23">
        <v>25023.71</v>
      </c>
      <c r="G150" s="23">
        <v>23557.04</v>
      </c>
      <c r="H150" s="20">
        <v>23297.7</v>
      </c>
      <c r="I150" s="20">
        <f t="shared" si="2"/>
        <v>22831.746</v>
      </c>
    </row>
    <row r="151" s="1" customFormat="1" ht="27" customHeight="1" spans="1:9">
      <c r="A151" s="19">
        <v>149</v>
      </c>
      <c r="B151" s="22" t="s">
        <v>135</v>
      </c>
      <c r="C151" s="22" t="s">
        <v>11</v>
      </c>
      <c r="D151" s="22" t="s">
        <v>238</v>
      </c>
      <c r="E151" s="19" t="s">
        <v>215</v>
      </c>
      <c r="F151" s="23">
        <v>14787.6</v>
      </c>
      <c r="G151" s="23">
        <v>11787.6</v>
      </c>
      <c r="H151" s="20">
        <v>11536.99</v>
      </c>
      <c r="I151" s="20">
        <f t="shared" si="2"/>
        <v>11306.2502</v>
      </c>
    </row>
    <row r="152" s="1" customFormat="1" ht="27" customHeight="1" spans="1:9">
      <c r="A152" s="19">
        <v>150</v>
      </c>
      <c r="B152" s="21">
        <v>45</v>
      </c>
      <c r="C152" s="21" t="s">
        <v>17</v>
      </c>
      <c r="D152" s="22" t="s">
        <v>239</v>
      </c>
      <c r="E152" s="22" t="s">
        <v>215</v>
      </c>
      <c r="F152" s="23">
        <v>280.25</v>
      </c>
      <c r="G152" s="23">
        <v>280.25</v>
      </c>
      <c r="H152" s="23">
        <v>280.25</v>
      </c>
      <c r="I152" s="32">
        <v>274.645</v>
      </c>
    </row>
    <row r="153" s="1" customFormat="1" ht="27" customHeight="1" spans="1:9">
      <c r="A153" s="19">
        <v>151</v>
      </c>
      <c r="B153" s="21">
        <v>50</v>
      </c>
      <c r="C153" s="21" t="s">
        <v>17</v>
      </c>
      <c r="D153" s="22" t="s">
        <v>240</v>
      </c>
      <c r="E153" s="22" t="s">
        <v>215</v>
      </c>
      <c r="F153" s="23">
        <v>2187.09</v>
      </c>
      <c r="G153" s="23">
        <v>2187.09</v>
      </c>
      <c r="H153" s="23">
        <v>2187.09</v>
      </c>
      <c r="I153" s="32">
        <v>2143.3482</v>
      </c>
    </row>
    <row r="154" s="1" customFormat="1" ht="27" customHeight="1" spans="1:9">
      <c r="A154" s="19">
        <v>152</v>
      </c>
      <c r="B154" s="21">
        <v>38</v>
      </c>
      <c r="C154" s="21" t="s">
        <v>11</v>
      </c>
      <c r="D154" s="22" t="s">
        <v>241</v>
      </c>
      <c r="E154" s="22" t="s">
        <v>215</v>
      </c>
      <c r="F154" s="23">
        <v>397</v>
      </c>
      <c r="G154" s="23">
        <v>397</v>
      </c>
      <c r="H154" s="23">
        <v>397</v>
      </c>
      <c r="I154" s="32">
        <v>389.06</v>
      </c>
    </row>
    <row r="155" s="1" customFormat="1" ht="36" customHeight="1" spans="1:9">
      <c r="A155" s="19">
        <v>153</v>
      </c>
      <c r="B155" s="21">
        <v>31</v>
      </c>
      <c r="C155" s="21" t="s">
        <v>17</v>
      </c>
      <c r="D155" s="22" t="s">
        <v>242</v>
      </c>
      <c r="E155" s="22" t="s">
        <v>215</v>
      </c>
      <c r="F155" s="23">
        <v>2340.67</v>
      </c>
      <c r="G155" s="23">
        <v>2340.67</v>
      </c>
      <c r="H155" s="23">
        <v>2340.67</v>
      </c>
      <c r="I155" s="32">
        <v>2293.8566</v>
      </c>
    </row>
    <row r="156" s="1" customFormat="1" ht="34" customHeight="1" spans="1:9">
      <c r="A156" s="19">
        <v>154</v>
      </c>
      <c r="B156" s="21">
        <v>47</v>
      </c>
      <c r="C156" s="21" t="s">
        <v>17</v>
      </c>
      <c r="D156" s="22" t="s">
        <v>243</v>
      </c>
      <c r="E156" s="22" t="s">
        <v>215</v>
      </c>
      <c r="F156" s="23">
        <v>644.58</v>
      </c>
      <c r="G156" s="23">
        <v>644.58</v>
      </c>
      <c r="H156" s="23">
        <v>644.58</v>
      </c>
      <c r="I156" s="32">
        <v>631.6884</v>
      </c>
    </row>
    <row r="157" s="1" customFormat="1" ht="40" customHeight="1" spans="1:9">
      <c r="A157" s="19">
        <v>155</v>
      </c>
      <c r="B157" s="21">
        <v>54</v>
      </c>
      <c r="C157" s="21" t="s">
        <v>11</v>
      </c>
      <c r="D157" s="22" t="s">
        <v>244</v>
      </c>
      <c r="E157" s="22" t="s">
        <v>215</v>
      </c>
      <c r="F157" s="23">
        <v>5009.26</v>
      </c>
      <c r="G157" s="23">
        <v>5009.26</v>
      </c>
      <c r="H157" s="23">
        <v>5009.26</v>
      </c>
      <c r="I157" s="32">
        <v>4909.0748</v>
      </c>
    </row>
    <row r="158" s="1" customFormat="1" ht="40" customHeight="1" spans="1:9">
      <c r="A158" s="19">
        <v>156</v>
      </c>
      <c r="B158" s="21">
        <v>77</v>
      </c>
      <c r="C158" s="21" t="s">
        <v>17</v>
      </c>
      <c r="D158" s="22" t="s">
        <v>225</v>
      </c>
      <c r="E158" s="22" t="s">
        <v>215</v>
      </c>
      <c r="F158" s="23">
        <v>639.09</v>
      </c>
      <c r="G158" s="23">
        <v>639.09</v>
      </c>
      <c r="H158" s="23">
        <v>639.09</v>
      </c>
      <c r="I158" s="32">
        <v>626.3082</v>
      </c>
    </row>
    <row r="159" s="1" customFormat="1" ht="40" customHeight="1" spans="1:9">
      <c r="A159" s="19">
        <v>157</v>
      </c>
      <c r="B159" s="21">
        <v>55</v>
      </c>
      <c r="C159" s="21" t="s">
        <v>17</v>
      </c>
      <c r="D159" s="22" t="s">
        <v>245</v>
      </c>
      <c r="E159" s="22" t="s">
        <v>215</v>
      </c>
      <c r="F159" s="23">
        <v>28883.32</v>
      </c>
      <c r="G159" s="23">
        <v>28883.32</v>
      </c>
      <c r="H159" s="23">
        <v>28883.32</v>
      </c>
      <c r="I159" s="32">
        <v>28305.6536</v>
      </c>
    </row>
    <row r="160" s="1" customFormat="1" ht="40" customHeight="1" spans="1:9">
      <c r="A160" s="19">
        <v>158</v>
      </c>
      <c r="B160" s="21">
        <v>57</v>
      </c>
      <c r="C160" s="21" t="s">
        <v>17</v>
      </c>
      <c r="D160" s="22" t="s">
        <v>246</v>
      </c>
      <c r="E160" s="22" t="s">
        <v>215</v>
      </c>
      <c r="F160" s="23">
        <v>2530.88</v>
      </c>
      <c r="G160" s="23">
        <v>2530.88</v>
      </c>
      <c r="H160" s="23">
        <v>2530.88</v>
      </c>
      <c r="I160" s="32">
        <v>2480.2624</v>
      </c>
    </row>
    <row r="161" s="1" customFormat="1" ht="40" customHeight="1" spans="1:9">
      <c r="A161" s="19">
        <v>159</v>
      </c>
      <c r="B161" s="21">
        <v>48</v>
      </c>
      <c r="C161" s="21" t="s">
        <v>17</v>
      </c>
      <c r="D161" s="22" t="s">
        <v>247</v>
      </c>
      <c r="E161" s="22" t="s">
        <v>215</v>
      </c>
      <c r="F161" s="23">
        <v>1683.41</v>
      </c>
      <c r="G161" s="23">
        <v>1683.41</v>
      </c>
      <c r="H161" s="23">
        <v>1683.41</v>
      </c>
      <c r="I161" s="32">
        <v>1649.7418</v>
      </c>
    </row>
    <row r="162" s="1" customFormat="1" ht="40" customHeight="1" spans="1:9">
      <c r="A162" s="19">
        <v>160</v>
      </c>
      <c r="B162" s="21">
        <v>69</v>
      </c>
      <c r="C162" s="21" t="s">
        <v>17</v>
      </c>
      <c r="D162" s="22" t="s">
        <v>20</v>
      </c>
      <c r="E162" s="22" t="s">
        <v>215</v>
      </c>
      <c r="F162" s="23">
        <v>906.75</v>
      </c>
      <c r="G162" s="23">
        <v>906.75</v>
      </c>
      <c r="H162" s="23">
        <v>906.75</v>
      </c>
      <c r="I162" s="32">
        <v>888.615</v>
      </c>
    </row>
    <row r="163" s="1" customFormat="1" ht="40" customHeight="1" spans="1:9">
      <c r="A163" s="19">
        <v>161</v>
      </c>
      <c r="B163" s="21">
        <v>56</v>
      </c>
      <c r="C163" s="21" t="s">
        <v>17</v>
      </c>
      <c r="D163" s="22" t="s">
        <v>248</v>
      </c>
      <c r="E163" s="22" t="s">
        <v>215</v>
      </c>
      <c r="F163" s="23">
        <v>376</v>
      </c>
      <c r="G163" s="23">
        <v>376</v>
      </c>
      <c r="H163" s="23">
        <v>376</v>
      </c>
      <c r="I163" s="32">
        <v>368.48</v>
      </c>
    </row>
    <row r="164" s="1" customFormat="1" ht="40" customHeight="1" spans="1:9">
      <c r="A164" s="19">
        <v>162</v>
      </c>
      <c r="B164" s="21">
        <v>49</v>
      </c>
      <c r="C164" s="21" t="s">
        <v>17</v>
      </c>
      <c r="D164" s="22" t="s">
        <v>249</v>
      </c>
      <c r="E164" s="22" t="s">
        <v>215</v>
      </c>
      <c r="F164" s="23">
        <v>1455.46</v>
      </c>
      <c r="G164" s="23">
        <v>1455.46</v>
      </c>
      <c r="H164" s="23">
        <v>1455.46</v>
      </c>
      <c r="I164" s="32">
        <v>1426.3508</v>
      </c>
    </row>
    <row r="165" s="1" customFormat="1" ht="40" customHeight="1" spans="1:9">
      <c r="A165" s="19">
        <v>163</v>
      </c>
      <c r="B165" s="21">
        <v>32</v>
      </c>
      <c r="C165" s="21" t="s">
        <v>11</v>
      </c>
      <c r="D165" s="22" t="s">
        <v>250</v>
      </c>
      <c r="E165" s="22" t="s">
        <v>215</v>
      </c>
      <c r="F165" s="23">
        <v>3018.05</v>
      </c>
      <c r="G165" s="23">
        <v>3018.05</v>
      </c>
      <c r="H165" s="23">
        <v>3018.05</v>
      </c>
      <c r="I165" s="32">
        <v>2957.689</v>
      </c>
    </row>
    <row r="166" s="1" customFormat="1" ht="40" customHeight="1" spans="1:9">
      <c r="A166" s="19">
        <v>164</v>
      </c>
      <c r="B166" s="21">
        <v>56</v>
      </c>
      <c r="C166" s="21" t="s">
        <v>17</v>
      </c>
      <c r="D166" s="22" t="s">
        <v>251</v>
      </c>
      <c r="E166" s="22" t="s">
        <v>215</v>
      </c>
      <c r="F166" s="23">
        <v>1265.65</v>
      </c>
      <c r="G166" s="23">
        <v>1265.65</v>
      </c>
      <c r="H166" s="23">
        <v>1265.65</v>
      </c>
      <c r="I166" s="32">
        <v>1240.337</v>
      </c>
    </row>
    <row r="167" s="1" customFormat="1" ht="68" customHeight="1" spans="1:9">
      <c r="A167" s="19">
        <v>165</v>
      </c>
      <c r="B167" s="21">
        <v>53</v>
      </c>
      <c r="C167" s="21" t="s">
        <v>17</v>
      </c>
      <c r="D167" s="22" t="s">
        <v>252</v>
      </c>
      <c r="E167" s="22" t="s">
        <v>215</v>
      </c>
      <c r="F167" s="23">
        <v>3186.81</v>
      </c>
      <c r="G167" s="23">
        <v>3186.81</v>
      </c>
      <c r="H167" s="23">
        <v>3186.81</v>
      </c>
      <c r="I167" s="32">
        <v>3123.0738</v>
      </c>
    </row>
    <row r="168" s="1" customFormat="1" ht="67" customHeight="1" spans="1:9">
      <c r="A168" s="19">
        <v>166</v>
      </c>
      <c r="B168" s="21">
        <v>54</v>
      </c>
      <c r="C168" s="21" t="s">
        <v>17</v>
      </c>
      <c r="D168" s="22" t="s">
        <v>253</v>
      </c>
      <c r="E168" s="22" t="s">
        <v>215</v>
      </c>
      <c r="F168" s="23">
        <v>8579.65</v>
      </c>
      <c r="G168" s="23">
        <v>8579.65</v>
      </c>
      <c r="H168" s="23">
        <v>8579.65</v>
      </c>
      <c r="I168" s="32">
        <v>8408.057</v>
      </c>
    </row>
    <row r="169" s="1" customFormat="1" ht="69" customHeight="1" spans="1:9">
      <c r="A169" s="19">
        <v>167</v>
      </c>
      <c r="B169" s="21">
        <v>57</v>
      </c>
      <c r="C169" s="21" t="s">
        <v>11</v>
      </c>
      <c r="D169" s="22" t="s">
        <v>254</v>
      </c>
      <c r="E169" s="22" t="s">
        <v>215</v>
      </c>
      <c r="F169" s="23">
        <v>5053.85</v>
      </c>
      <c r="G169" s="23">
        <v>5053.85</v>
      </c>
      <c r="H169" s="23">
        <v>5053.85</v>
      </c>
      <c r="I169" s="32">
        <v>4952.773</v>
      </c>
    </row>
    <row r="170" s="1" customFormat="1" ht="68" customHeight="1" spans="1:9">
      <c r="A170" s="19">
        <v>168</v>
      </c>
      <c r="B170" s="21">
        <v>33</v>
      </c>
      <c r="C170" s="21" t="s">
        <v>17</v>
      </c>
      <c r="D170" s="22" t="s">
        <v>243</v>
      </c>
      <c r="E170" s="22" t="s">
        <v>215</v>
      </c>
      <c r="F170" s="23">
        <v>8089.25</v>
      </c>
      <c r="G170" s="23">
        <v>8089.25</v>
      </c>
      <c r="H170" s="23">
        <v>8089.25</v>
      </c>
      <c r="I170" s="32">
        <v>7927.465</v>
      </c>
    </row>
    <row r="171" s="1" customFormat="1" ht="70" customHeight="1" spans="1:9">
      <c r="A171" s="19">
        <v>169</v>
      </c>
      <c r="B171" s="21">
        <v>59</v>
      </c>
      <c r="C171" s="21" t="s">
        <v>17</v>
      </c>
      <c r="D171" s="22" t="s">
        <v>255</v>
      </c>
      <c r="E171" s="22" t="s">
        <v>215</v>
      </c>
      <c r="F171" s="23">
        <v>1361.78</v>
      </c>
      <c r="G171" s="23">
        <v>1361.78</v>
      </c>
      <c r="H171" s="23">
        <v>1361.78</v>
      </c>
      <c r="I171" s="32">
        <v>1334.5444</v>
      </c>
    </row>
    <row r="172" s="1" customFormat="1" ht="62" customHeight="1" spans="1:9">
      <c r="A172" s="19">
        <v>170</v>
      </c>
      <c r="B172" s="21">
        <v>54</v>
      </c>
      <c r="C172" s="21" t="s">
        <v>17</v>
      </c>
      <c r="D172" s="22" t="s">
        <v>256</v>
      </c>
      <c r="E172" s="22" t="s">
        <v>215</v>
      </c>
      <c r="F172" s="23">
        <v>414.6</v>
      </c>
      <c r="G172" s="23">
        <v>414.6</v>
      </c>
      <c r="H172" s="23">
        <v>414.6</v>
      </c>
      <c r="I172" s="32">
        <v>406.308</v>
      </c>
    </row>
    <row r="173" s="1" customFormat="1" ht="34" customHeight="1" spans="1:9">
      <c r="A173" s="19">
        <v>171</v>
      </c>
      <c r="B173" s="21">
        <v>39</v>
      </c>
      <c r="C173" s="21" t="s">
        <v>17</v>
      </c>
      <c r="D173" s="22" t="s">
        <v>257</v>
      </c>
      <c r="E173" s="22" t="s">
        <v>215</v>
      </c>
      <c r="F173" s="23">
        <v>21065</v>
      </c>
      <c r="G173" s="23">
        <v>1575.67</v>
      </c>
      <c r="H173" s="23">
        <v>1153.34</v>
      </c>
      <c r="I173" s="32">
        <v>1130.2732</v>
      </c>
    </row>
    <row r="174" s="1" customFormat="1" ht="34" customHeight="1" spans="1:9">
      <c r="A174" s="19">
        <v>172</v>
      </c>
      <c r="B174" s="21">
        <v>50</v>
      </c>
      <c r="C174" s="21" t="s">
        <v>17</v>
      </c>
      <c r="D174" s="22" t="s">
        <v>225</v>
      </c>
      <c r="E174" s="22" t="s">
        <v>215</v>
      </c>
      <c r="F174" s="23">
        <v>119509.819999999</v>
      </c>
      <c r="G174" s="23">
        <v>116361.76</v>
      </c>
      <c r="H174" s="23">
        <v>93361.76</v>
      </c>
      <c r="I174" s="32">
        <v>91494.5248</v>
      </c>
    </row>
    <row r="175" s="1" customFormat="1" ht="34" customHeight="1" spans="1:9">
      <c r="A175" s="19">
        <v>173</v>
      </c>
      <c r="B175" s="21">
        <v>45</v>
      </c>
      <c r="C175" s="21" t="s">
        <v>17</v>
      </c>
      <c r="D175" s="22" t="s">
        <v>258</v>
      </c>
      <c r="E175" s="22" t="s">
        <v>215</v>
      </c>
      <c r="F175" s="23">
        <v>61604.85</v>
      </c>
      <c r="G175" s="23">
        <v>48317.86</v>
      </c>
      <c r="H175" s="23">
        <v>26402.07</v>
      </c>
      <c r="I175" s="32">
        <v>25874.0286</v>
      </c>
    </row>
    <row r="176" s="1" customFormat="1" ht="34" customHeight="1" spans="1:9">
      <c r="A176" s="19">
        <v>174</v>
      </c>
      <c r="B176" s="19" t="s">
        <v>113</v>
      </c>
      <c r="C176" s="19" t="s">
        <v>11</v>
      </c>
      <c r="D176" s="19" t="s">
        <v>259</v>
      </c>
      <c r="E176" s="19" t="s">
        <v>260</v>
      </c>
      <c r="F176" s="23">
        <v>3499.78</v>
      </c>
      <c r="G176" s="20">
        <v>3478.58</v>
      </c>
      <c r="H176" s="20">
        <v>3478.58</v>
      </c>
      <c r="I176" s="20">
        <f t="shared" ref="I176:I195" si="3">H176*0.98</f>
        <v>3409.0084</v>
      </c>
    </row>
    <row r="177" s="1" customFormat="1" ht="34" customHeight="1" spans="1:9">
      <c r="A177" s="19">
        <v>175</v>
      </c>
      <c r="B177" s="19" t="s">
        <v>102</v>
      </c>
      <c r="C177" s="19" t="s">
        <v>17</v>
      </c>
      <c r="D177" s="19" t="s">
        <v>261</v>
      </c>
      <c r="E177" s="19" t="s">
        <v>260</v>
      </c>
      <c r="F177" s="23">
        <v>5464.42</v>
      </c>
      <c r="G177" s="20">
        <v>1242.05</v>
      </c>
      <c r="H177" s="20">
        <v>1242.05</v>
      </c>
      <c r="I177" s="20">
        <f t="shared" si="3"/>
        <v>1217.209</v>
      </c>
    </row>
    <row r="178" s="1" customFormat="1" ht="34" customHeight="1" spans="1:9">
      <c r="A178" s="19">
        <v>176</v>
      </c>
      <c r="B178" s="19" t="s">
        <v>262</v>
      </c>
      <c r="C178" s="19" t="s">
        <v>11</v>
      </c>
      <c r="D178" s="19" t="s">
        <v>263</v>
      </c>
      <c r="E178" s="19" t="s">
        <v>260</v>
      </c>
      <c r="F178" s="23">
        <v>6367.89</v>
      </c>
      <c r="G178" s="20">
        <v>6245.29</v>
      </c>
      <c r="H178" s="20">
        <v>6245.29</v>
      </c>
      <c r="I178" s="20">
        <f t="shared" si="3"/>
        <v>6120.3842</v>
      </c>
    </row>
    <row r="179" s="1" customFormat="1" ht="34" customHeight="1" spans="1:9">
      <c r="A179" s="19">
        <v>177</v>
      </c>
      <c r="B179" s="19" t="s">
        <v>264</v>
      </c>
      <c r="C179" s="19" t="s">
        <v>17</v>
      </c>
      <c r="D179" s="19" t="s">
        <v>265</v>
      </c>
      <c r="E179" s="19" t="s">
        <v>260</v>
      </c>
      <c r="F179" s="23">
        <v>234.01</v>
      </c>
      <c r="G179" s="20">
        <v>234.01</v>
      </c>
      <c r="H179" s="20">
        <v>234.01</v>
      </c>
      <c r="I179" s="20">
        <f t="shared" si="3"/>
        <v>229.3298</v>
      </c>
    </row>
    <row r="180" s="1" customFormat="1" ht="34" customHeight="1" spans="1:9">
      <c r="A180" s="19">
        <v>178</v>
      </c>
      <c r="B180" s="19" t="s">
        <v>146</v>
      </c>
      <c r="C180" s="19" t="s">
        <v>17</v>
      </c>
      <c r="D180" s="19" t="s">
        <v>266</v>
      </c>
      <c r="E180" s="19" t="s">
        <v>260</v>
      </c>
      <c r="F180" s="23">
        <v>571.66</v>
      </c>
      <c r="G180" s="20">
        <v>427.43</v>
      </c>
      <c r="H180" s="20">
        <v>427.43</v>
      </c>
      <c r="I180" s="20">
        <f t="shared" si="3"/>
        <v>418.8814</v>
      </c>
    </row>
    <row r="181" s="1" customFormat="1" ht="34" customHeight="1" spans="1:9">
      <c r="A181" s="19">
        <v>179</v>
      </c>
      <c r="B181" s="19" t="s">
        <v>267</v>
      </c>
      <c r="C181" s="19" t="s">
        <v>11</v>
      </c>
      <c r="D181" s="19" t="s">
        <v>268</v>
      </c>
      <c r="E181" s="19" t="s">
        <v>260</v>
      </c>
      <c r="F181" s="23">
        <v>2458.53</v>
      </c>
      <c r="G181" s="20">
        <v>2425.98</v>
      </c>
      <c r="H181" s="20">
        <v>2425.98</v>
      </c>
      <c r="I181" s="20">
        <f t="shared" si="3"/>
        <v>2377.4604</v>
      </c>
    </row>
    <row r="182" s="1" customFormat="1" ht="34" customHeight="1" spans="1:9">
      <c r="A182" s="19">
        <v>180</v>
      </c>
      <c r="B182" s="19" t="s">
        <v>146</v>
      </c>
      <c r="C182" s="19" t="s">
        <v>11</v>
      </c>
      <c r="D182" s="19" t="s">
        <v>269</v>
      </c>
      <c r="E182" s="19" t="s">
        <v>260</v>
      </c>
      <c r="F182" s="23">
        <v>961.92</v>
      </c>
      <c r="G182" s="20">
        <v>873.61</v>
      </c>
      <c r="H182" s="20">
        <v>873.61</v>
      </c>
      <c r="I182" s="20">
        <f t="shared" si="3"/>
        <v>856.1378</v>
      </c>
    </row>
    <row r="183" s="1" customFormat="1" ht="34" customHeight="1" spans="1:9">
      <c r="A183" s="19">
        <v>181</v>
      </c>
      <c r="B183" s="19" t="s">
        <v>236</v>
      </c>
      <c r="C183" s="19" t="s">
        <v>17</v>
      </c>
      <c r="D183" s="19" t="s">
        <v>270</v>
      </c>
      <c r="E183" s="19" t="s">
        <v>260</v>
      </c>
      <c r="F183" s="23">
        <v>2047.8</v>
      </c>
      <c r="G183" s="20">
        <v>2047.8</v>
      </c>
      <c r="H183" s="20">
        <v>2047.8</v>
      </c>
      <c r="I183" s="20">
        <f t="shared" si="3"/>
        <v>2006.844</v>
      </c>
    </row>
    <row r="184" s="1" customFormat="1" ht="34" customHeight="1" spans="1:9">
      <c r="A184" s="19">
        <v>182</v>
      </c>
      <c r="B184" s="21" t="s">
        <v>271</v>
      </c>
      <c r="C184" s="37" t="s">
        <v>11</v>
      </c>
      <c r="D184" s="38" t="s">
        <v>272</v>
      </c>
      <c r="E184" s="19" t="s">
        <v>260</v>
      </c>
      <c r="F184" s="23">
        <v>10890.63</v>
      </c>
      <c r="G184" s="23">
        <v>1786.04</v>
      </c>
      <c r="H184" s="23">
        <v>1786.04</v>
      </c>
      <c r="I184" s="20">
        <f t="shared" si="3"/>
        <v>1750.3192</v>
      </c>
    </row>
    <row r="185" s="1" customFormat="1" ht="34" customHeight="1" spans="1:9">
      <c r="A185" s="19">
        <v>183</v>
      </c>
      <c r="B185" s="19" t="s">
        <v>166</v>
      </c>
      <c r="C185" s="19" t="s">
        <v>11</v>
      </c>
      <c r="D185" s="19" t="s">
        <v>273</v>
      </c>
      <c r="E185" s="19" t="s">
        <v>260</v>
      </c>
      <c r="F185" s="23">
        <v>5469.72</v>
      </c>
      <c r="G185" s="20">
        <v>4602.44</v>
      </c>
      <c r="H185" s="20">
        <v>4602.44</v>
      </c>
      <c r="I185" s="20">
        <f t="shared" si="3"/>
        <v>4510.3912</v>
      </c>
    </row>
    <row r="186" s="1" customFormat="1" ht="34" customHeight="1" spans="1:9">
      <c r="A186" s="19">
        <v>184</v>
      </c>
      <c r="B186" s="19" t="s">
        <v>183</v>
      </c>
      <c r="C186" s="19" t="s">
        <v>17</v>
      </c>
      <c r="D186" s="19" t="s">
        <v>274</v>
      </c>
      <c r="E186" s="19" t="s">
        <v>260</v>
      </c>
      <c r="F186" s="23">
        <v>117673</v>
      </c>
      <c r="G186" s="20">
        <v>7881.01</v>
      </c>
      <c r="H186" s="20">
        <v>7881.01</v>
      </c>
      <c r="I186" s="20">
        <f t="shared" si="3"/>
        <v>7723.3898</v>
      </c>
    </row>
    <row r="187" s="1" customFormat="1" ht="34" customHeight="1" spans="1:9">
      <c r="A187" s="19">
        <v>185</v>
      </c>
      <c r="B187" s="19" t="s">
        <v>115</v>
      </c>
      <c r="C187" s="19" t="s">
        <v>17</v>
      </c>
      <c r="D187" s="19" t="s">
        <v>275</v>
      </c>
      <c r="E187" s="19" t="s">
        <v>260</v>
      </c>
      <c r="F187" s="23">
        <v>12173.03</v>
      </c>
      <c r="G187" s="20">
        <v>5609.6</v>
      </c>
      <c r="H187" s="20">
        <v>5609.6</v>
      </c>
      <c r="I187" s="20">
        <f t="shared" si="3"/>
        <v>5497.408</v>
      </c>
    </row>
    <row r="188" s="1" customFormat="1" ht="34" customHeight="1" spans="1:9">
      <c r="A188" s="19">
        <v>186</v>
      </c>
      <c r="B188" s="19" t="s">
        <v>113</v>
      </c>
      <c r="C188" s="19" t="s">
        <v>17</v>
      </c>
      <c r="D188" s="19" t="s">
        <v>276</v>
      </c>
      <c r="E188" s="19" t="s">
        <v>260</v>
      </c>
      <c r="F188" s="23">
        <v>12679.18</v>
      </c>
      <c r="G188" s="20">
        <v>4480.45</v>
      </c>
      <c r="H188" s="20">
        <v>4480.45</v>
      </c>
      <c r="I188" s="20">
        <f t="shared" si="3"/>
        <v>4390.841</v>
      </c>
    </row>
    <row r="189" s="1" customFormat="1" ht="34" customHeight="1" spans="1:9">
      <c r="A189" s="19">
        <v>187</v>
      </c>
      <c r="B189" s="19" t="s">
        <v>113</v>
      </c>
      <c r="C189" s="19" t="s">
        <v>11</v>
      </c>
      <c r="D189" s="19" t="s">
        <v>277</v>
      </c>
      <c r="E189" s="19" t="s">
        <v>260</v>
      </c>
      <c r="F189" s="23">
        <v>33418.32</v>
      </c>
      <c r="G189" s="20">
        <v>7169.95</v>
      </c>
      <c r="H189" s="20">
        <v>7169.95</v>
      </c>
      <c r="I189" s="20">
        <f t="shared" si="3"/>
        <v>7026.551</v>
      </c>
    </row>
    <row r="190" s="1" customFormat="1" ht="34" customHeight="1" spans="1:9">
      <c r="A190" s="19">
        <v>188</v>
      </c>
      <c r="B190" s="19" t="s">
        <v>113</v>
      </c>
      <c r="C190" s="19" t="s">
        <v>11</v>
      </c>
      <c r="D190" s="19" t="s">
        <v>278</v>
      </c>
      <c r="E190" s="19" t="s">
        <v>260</v>
      </c>
      <c r="F190" s="23">
        <v>93174.64</v>
      </c>
      <c r="G190" s="20">
        <v>71538.7</v>
      </c>
      <c r="H190" s="20">
        <v>71538.7</v>
      </c>
      <c r="I190" s="20">
        <f t="shared" si="3"/>
        <v>70107.926</v>
      </c>
    </row>
    <row r="191" s="1" customFormat="1" ht="34" customHeight="1" spans="1:9">
      <c r="A191" s="19">
        <v>189</v>
      </c>
      <c r="B191" s="19" t="s">
        <v>262</v>
      </c>
      <c r="C191" s="19" t="s">
        <v>11</v>
      </c>
      <c r="D191" s="19" t="s">
        <v>279</v>
      </c>
      <c r="E191" s="19" t="s">
        <v>260</v>
      </c>
      <c r="F191" s="23">
        <v>127861.11</v>
      </c>
      <c r="G191" s="20">
        <v>22587.77</v>
      </c>
      <c r="H191" s="20">
        <v>22587.77</v>
      </c>
      <c r="I191" s="20">
        <f t="shared" si="3"/>
        <v>22136.0146</v>
      </c>
    </row>
    <row r="192" s="1" customFormat="1" ht="34" customHeight="1" spans="1:9">
      <c r="A192" s="19">
        <v>190</v>
      </c>
      <c r="B192" s="19" t="s">
        <v>138</v>
      </c>
      <c r="C192" s="37" t="s">
        <v>17</v>
      </c>
      <c r="D192" s="38" t="s">
        <v>280</v>
      </c>
      <c r="E192" s="19" t="s">
        <v>260</v>
      </c>
      <c r="F192" s="23">
        <v>1027.67</v>
      </c>
      <c r="G192" s="23">
        <v>622.83</v>
      </c>
      <c r="H192" s="23">
        <v>622.83</v>
      </c>
      <c r="I192" s="20">
        <f t="shared" si="3"/>
        <v>610.3734</v>
      </c>
    </row>
    <row r="193" s="1" customFormat="1" ht="34" customHeight="1" spans="1:9">
      <c r="A193" s="19">
        <v>191</v>
      </c>
      <c r="B193" s="19" t="s">
        <v>227</v>
      </c>
      <c r="C193" s="19" t="s">
        <v>11</v>
      </c>
      <c r="D193" s="19" t="s">
        <v>281</v>
      </c>
      <c r="E193" s="19" t="s">
        <v>260</v>
      </c>
      <c r="F193" s="23">
        <v>9313.22</v>
      </c>
      <c r="G193" s="20">
        <v>7815.22</v>
      </c>
      <c r="H193" s="20">
        <v>7815.22</v>
      </c>
      <c r="I193" s="20">
        <f t="shared" si="3"/>
        <v>7658.9156</v>
      </c>
    </row>
    <row r="194" s="1" customFormat="1" ht="35" customHeight="1" spans="1:9">
      <c r="A194" s="19">
        <v>192</v>
      </c>
      <c r="B194" s="19" t="s">
        <v>282</v>
      </c>
      <c r="C194" s="19" t="s">
        <v>11</v>
      </c>
      <c r="D194" s="19" t="s">
        <v>283</v>
      </c>
      <c r="E194" s="19" t="s">
        <v>260</v>
      </c>
      <c r="F194" s="23">
        <v>4235.01</v>
      </c>
      <c r="G194" s="20">
        <v>4123.53</v>
      </c>
      <c r="H194" s="20">
        <v>4123.53</v>
      </c>
      <c r="I194" s="20">
        <f t="shared" si="3"/>
        <v>4041.0594</v>
      </c>
    </row>
    <row r="195" s="1" customFormat="1" ht="35" customHeight="1" spans="1:9">
      <c r="A195" s="19">
        <v>193</v>
      </c>
      <c r="B195" s="19" t="s">
        <v>123</v>
      </c>
      <c r="C195" s="19" t="s">
        <v>11</v>
      </c>
      <c r="D195" s="19" t="s">
        <v>284</v>
      </c>
      <c r="E195" s="19" t="s">
        <v>260</v>
      </c>
      <c r="F195" s="23">
        <v>6514.84</v>
      </c>
      <c r="G195" s="20">
        <v>4075.4</v>
      </c>
      <c r="H195" s="20">
        <v>4075.4</v>
      </c>
      <c r="I195" s="20">
        <f t="shared" si="3"/>
        <v>3993.892</v>
      </c>
    </row>
    <row r="196" s="1" customFormat="1" ht="39" customHeight="1" spans="1:9">
      <c r="A196" s="19">
        <v>194</v>
      </c>
      <c r="B196" s="21" t="s">
        <v>146</v>
      </c>
      <c r="C196" s="21" t="s">
        <v>17</v>
      </c>
      <c r="D196" s="22" t="s">
        <v>285</v>
      </c>
      <c r="E196" s="22" t="s">
        <v>260</v>
      </c>
      <c r="F196" s="23">
        <v>12163.75</v>
      </c>
      <c r="G196" s="23">
        <v>2133.98</v>
      </c>
      <c r="H196" s="23">
        <v>2133.98</v>
      </c>
      <c r="I196" s="32">
        <v>2091.3004</v>
      </c>
    </row>
    <row r="197" s="1" customFormat="1" ht="39" customHeight="1" spans="1:9">
      <c r="A197" s="19">
        <v>195</v>
      </c>
      <c r="B197" s="21" t="s">
        <v>183</v>
      </c>
      <c r="C197" s="21" t="s">
        <v>17</v>
      </c>
      <c r="D197" s="22" t="s">
        <v>286</v>
      </c>
      <c r="E197" s="22" t="s">
        <v>260</v>
      </c>
      <c r="F197" s="23">
        <v>68730.5</v>
      </c>
      <c r="G197" s="23">
        <v>60371.22</v>
      </c>
      <c r="H197" s="23">
        <v>60371.22</v>
      </c>
      <c r="I197" s="32">
        <v>59163.7956</v>
      </c>
    </row>
    <row r="198" s="1" customFormat="1" ht="39" customHeight="1" spans="1:9">
      <c r="A198" s="19">
        <v>196</v>
      </c>
      <c r="B198" s="21" t="s">
        <v>287</v>
      </c>
      <c r="C198" s="21" t="s">
        <v>11</v>
      </c>
      <c r="D198" s="22" t="s">
        <v>288</v>
      </c>
      <c r="E198" s="22" t="s">
        <v>260</v>
      </c>
      <c r="F198" s="23">
        <v>41442.48</v>
      </c>
      <c r="G198" s="23">
        <v>14855.98</v>
      </c>
      <c r="H198" s="23">
        <v>14855.98</v>
      </c>
      <c r="I198" s="32">
        <v>14558.8604</v>
      </c>
    </row>
    <row r="199" s="1" customFormat="1" ht="39" customHeight="1" spans="1:9">
      <c r="A199" s="19">
        <v>197</v>
      </c>
      <c r="B199" s="21" t="s">
        <v>262</v>
      </c>
      <c r="C199" s="21" t="s">
        <v>11</v>
      </c>
      <c r="D199" s="22" t="s">
        <v>289</v>
      </c>
      <c r="E199" s="22" t="s">
        <v>260</v>
      </c>
      <c r="F199" s="23">
        <v>14316.39</v>
      </c>
      <c r="G199" s="23">
        <v>1068.06</v>
      </c>
      <c r="H199" s="23">
        <v>1068.06</v>
      </c>
      <c r="I199" s="32">
        <v>1046.6988</v>
      </c>
    </row>
    <row r="200" s="1" customFormat="1" ht="50" customHeight="1" spans="1:9">
      <c r="A200" s="19">
        <v>198</v>
      </c>
      <c r="B200" s="21" t="s">
        <v>16</v>
      </c>
      <c r="C200" s="21" t="s">
        <v>17</v>
      </c>
      <c r="D200" s="22" t="s">
        <v>290</v>
      </c>
      <c r="E200" s="22" t="s">
        <v>260</v>
      </c>
      <c r="F200" s="23">
        <v>262725.91</v>
      </c>
      <c r="G200" s="23">
        <v>70221.81</v>
      </c>
      <c r="H200" s="23">
        <v>70221.81</v>
      </c>
      <c r="I200" s="32">
        <v>68817.3738</v>
      </c>
    </row>
    <row r="201" s="1" customFormat="1" ht="50" customHeight="1" spans="1:9">
      <c r="A201" s="19">
        <v>199</v>
      </c>
      <c r="B201" s="21" t="s">
        <v>102</v>
      </c>
      <c r="C201" s="21" t="s">
        <v>11</v>
      </c>
      <c r="D201" s="22" t="s">
        <v>291</v>
      </c>
      <c r="E201" s="22" t="s">
        <v>260</v>
      </c>
      <c r="F201" s="23">
        <v>11192.3</v>
      </c>
      <c r="G201" s="23">
        <v>5474.15</v>
      </c>
      <c r="H201" s="23">
        <v>4736.4</v>
      </c>
      <c r="I201" s="32">
        <v>4641.672</v>
      </c>
    </row>
    <row r="202" s="1" customFormat="1" ht="50" customHeight="1" spans="1:9">
      <c r="A202" s="19">
        <v>200</v>
      </c>
      <c r="B202" s="21" t="s">
        <v>282</v>
      </c>
      <c r="C202" s="21" t="s">
        <v>17</v>
      </c>
      <c r="D202" s="22" t="s">
        <v>292</v>
      </c>
      <c r="E202" s="22" t="s">
        <v>260</v>
      </c>
      <c r="F202" s="23">
        <v>1326.87</v>
      </c>
      <c r="G202" s="23">
        <v>1132.62</v>
      </c>
      <c r="H202" s="23">
        <v>1132.62</v>
      </c>
      <c r="I202" s="32">
        <v>1109.9676</v>
      </c>
    </row>
    <row r="203" s="1" customFormat="1" ht="50" customHeight="1" spans="1:9">
      <c r="A203" s="19">
        <v>201</v>
      </c>
      <c r="B203" s="21" t="s">
        <v>19</v>
      </c>
      <c r="C203" s="21" t="s">
        <v>17</v>
      </c>
      <c r="D203" s="22" t="s">
        <v>293</v>
      </c>
      <c r="E203" s="22" t="s">
        <v>260</v>
      </c>
      <c r="F203" s="23">
        <v>145092.95</v>
      </c>
      <c r="G203" s="23">
        <v>113147.81</v>
      </c>
      <c r="H203" s="23">
        <v>113147.81</v>
      </c>
      <c r="I203" s="32">
        <v>110884.8538</v>
      </c>
    </row>
    <row r="204" s="1" customFormat="1" ht="50" customHeight="1" spans="1:9">
      <c r="A204" s="19">
        <v>202</v>
      </c>
      <c r="B204" s="21" t="s">
        <v>160</v>
      </c>
      <c r="C204" s="21" t="s">
        <v>17</v>
      </c>
      <c r="D204" s="22" t="s">
        <v>294</v>
      </c>
      <c r="E204" s="22" t="s">
        <v>260</v>
      </c>
      <c r="F204" s="23">
        <v>292804.61</v>
      </c>
      <c r="G204" s="23">
        <v>130093.2</v>
      </c>
      <c r="H204" s="23">
        <v>130093.2</v>
      </c>
      <c r="I204" s="32">
        <v>127491.336</v>
      </c>
    </row>
    <row r="205" s="1" customFormat="1" ht="50" customHeight="1" spans="1:9">
      <c r="A205" s="19">
        <v>203</v>
      </c>
      <c r="B205" s="21" t="s">
        <v>295</v>
      </c>
      <c r="C205" s="21" t="s">
        <v>11</v>
      </c>
      <c r="D205" s="22" t="s">
        <v>296</v>
      </c>
      <c r="E205" s="22" t="s">
        <v>260</v>
      </c>
      <c r="F205" s="23">
        <v>9383.53</v>
      </c>
      <c r="G205" s="23">
        <v>3678.62</v>
      </c>
      <c r="H205" s="23">
        <v>3678.62</v>
      </c>
      <c r="I205" s="32">
        <v>3605.0476</v>
      </c>
    </row>
    <row r="206" s="1" customFormat="1" ht="50" customHeight="1" spans="1:9">
      <c r="A206" s="19">
        <v>204</v>
      </c>
      <c r="B206" s="21" t="s">
        <v>271</v>
      </c>
      <c r="C206" s="21" t="s">
        <v>11</v>
      </c>
      <c r="D206" s="22" t="s">
        <v>297</v>
      </c>
      <c r="E206" s="22" t="s">
        <v>260</v>
      </c>
      <c r="F206" s="23">
        <v>37004.58</v>
      </c>
      <c r="G206" s="23">
        <v>34581.18</v>
      </c>
      <c r="H206" s="23">
        <v>34581.18</v>
      </c>
      <c r="I206" s="32">
        <v>33889.5564</v>
      </c>
    </row>
    <row r="207" s="1" customFormat="1" ht="50" customHeight="1" spans="1:9">
      <c r="A207" s="19">
        <v>205</v>
      </c>
      <c r="B207" s="21" t="s">
        <v>262</v>
      </c>
      <c r="C207" s="21" t="s">
        <v>17</v>
      </c>
      <c r="D207" s="22" t="s">
        <v>298</v>
      </c>
      <c r="E207" s="22" t="s">
        <v>260</v>
      </c>
      <c r="F207" s="23">
        <v>16183.2</v>
      </c>
      <c r="G207" s="23">
        <v>15829.2</v>
      </c>
      <c r="H207" s="23">
        <v>15829.2</v>
      </c>
      <c r="I207" s="32">
        <v>15512.616</v>
      </c>
    </row>
    <row r="208" s="1" customFormat="1" ht="50" customHeight="1" spans="1:9">
      <c r="A208" s="19">
        <v>206</v>
      </c>
      <c r="B208" s="21" t="s">
        <v>117</v>
      </c>
      <c r="C208" s="21" t="s">
        <v>17</v>
      </c>
      <c r="D208" s="22" t="s">
        <v>299</v>
      </c>
      <c r="E208" s="22" t="s">
        <v>260</v>
      </c>
      <c r="F208" s="23">
        <v>14484.6</v>
      </c>
      <c r="G208" s="23">
        <v>14484.6</v>
      </c>
      <c r="H208" s="23">
        <v>14484.6</v>
      </c>
      <c r="I208" s="32">
        <v>14194.908</v>
      </c>
    </row>
    <row r="209" s="1" customFormat="1" ht="50" customHeight="1" spans="1:9">
      <c r="A209" s="19">
        <v>207</v>
      </c>
      <c r="B209" s="21" t="s">
        <v>300</v>
      </c>
      <c r="C209" s="21" t="s">
        <v>17</v>
      </c>
      <c r="D209" s="22" t="s">
        <v>301</v>
      </c>
      <c r="E209" s="22" t="s">
        <v>260</v>
      </c>
      <c r="F209" s="23">
        <v>19221.48</v>
      </c>
      <c r="G209" s="23">
        <v>7327.48</v>
      </c>
      <c r="H209" s="23">
        <v>7327.48</v>
      </c>
      <c r="I209" s="32">
        <v>7180.9304</v>
      </c>
    </row>
    <row r="210" s="1" customFormat="1" ht="50" customHeight="1" spans="1:9">
      <c r="A210" s="19">
        <v>208</v>
      </c>
      <c r="B210" s="21" t="s">
        <v>138</v>
      </c>
      <c r="C210" s="21" t="s">
        <v>17</v>
      </c>
      <c r="D210" s="22" t="s">
        <v>302</v>
      </c>
      <c r="E210" s="22" t="s">
        <v>260</v>
      </c>
      <c r="F210" s="23">
        <v>41630.96</v>
      </c>
      <c r="G210" s="23">
        <v>20698.35</v>
      </c>
      <c r="H210" s="23">
        <v>20698.35</v>
      </c>
      <c r="I210" s="32">
        <v>20284.383</v>
      </c>
    </row>
    <row r="211" s="1" customFormat="1" ht="50" customHeight="1" spans="1:9">
      <c r="A211" s="19">
        <v>209</v>
      </c>
      <c r="B211" s="21" t="s">
        <v>125</v>
      </c>
      <c r="C211" s="21" t="s">
        <v>11</v>
      </c>
      <c r="D211" s="22" t="s">
        <v>303</v>
      </c>
      <c r="E211" s="22" t="s">
        <v>260</v>
      </c>
      <c r="F211" s="23">
        <v>10827.95</v>
      </c>
      <c r="G211" s="23">
        <v>10107.53</v>
      </c>
      <c r="H211" s="23">
        <v>10107.53</v>
      </c>
      <c r="I211" s="32">
        <v>9905.3794</v>
      </c>
    </row>
    <row r="212" s="1" customFormat="1" ht="50" customHeight="1" spans="1:9">
      <c r="A212" s="19">
        <v>210</v>
      </c>
      <c r="B212" s="21" t="s">
        <v>111</v>
      </c>
      <c r="C212" s="21" t="s">
        <v>17</v>
      </c>
      <c r="D212" s="22" t="s">
        <v>304</v>
      </c>
      <c r="E212" s="22" t="s">
        <v>260</v>
      </c>
      <c r="F212" s="23">
        <v>386.41</v>
      </c>
      <c r="G212" s="23">
        <v>386.41</v>
      </c>
      <c r="H212" s="23">
        <v>386.41</v>
      </c>
      <c r="I212" s="32">
        <v>378.6818</v>
      </c>
    </row>
    <row r="213" s="1" customFormat="1" ht="50" customHeight="1" spans="1:9">
      <c r="A213" s="19">
        <v>211</v>
      </c>
      <c r="B213" s="21" t="s">
        <v>14</v>
      </c>
      <c r="C213" s="21" t="s">
        <v>11</v>
      </c>
      <c r="D213" s="22" t="s">
        <v>305</v>
      </c>
      <c r="E213" s="22" t="s">
        <v>260</v>
      </c>
      <c r="F213" s="23">
        <v>136.6</v>
      </c>
      <c r="G213" s="23">
        <v>120</v>
      </c>
      <c r="H213" s="23">
        <v>120</v>
      </c>
      <c r="I213" s="32">
        <v>117.6</v>
      </c>
    </row>
    <row r="214" s="1" customFormat="1" ht="50" customHeight="1" spans="1:9">
      <c r="A214" s="19">
        <v>212</v>
      </c>
      <c r="B214" s="21" t="s">
        <v>111</v>
      </c>
      <c r="C214" s="21" t="s">
        <v>17</v>
      </c>
      <c r="D214" s="22" t="s">
        <v>306</v>
      </c>
      <c r="E214" s="22" t="s">
        <v>260</v>
      </c>
      <c r="F214" s="23">
        <v>1427.4</v>
      </c>
      <c r="G214" s="23">
        <v>1427.4</v>
      </c>
      <c r="H214" s="23">
        <v>1427.4</v>
      </c>
      <c r="I214" s="32">
        <v>1398.852</v>
      </c>
    </row>
    <row r="215" s="1" customFormat="1" ht="50" customHeight="1" spans="1:9">
      <c r="A215" s="19">
        <v>213</v>
      </c>
      <c r="B215" s="21" t="s">
        <v>307</v>
      </c>
      <c r="C215" s="21" t="s">
        <v>17</v>
      </c>
      <c r="D215" s="22" t="s">
        <v>308</v>
      </c>
      <c r="E215" s="22" t="s">
        <v>260</v>
      </c>
      <c r="F215" s="23">
        <v>936</v>
      </c>
      <c r="G215" s="23">
        <v>936</v>
      </c>
      <c r="H215" s="23">
        <v>936</v>
      </c>
      <c r="I215" s="32">
        <v>917.28</v>
      </c>
    </row>
    <row r="216" s="1" customFormat="1" ht="50" customHeight="1" spans="1:9">
      <c r="A216" s="19">
        <v>214</v>
      </c>
      <c r="B216" s="21" t="s">
        <v>146</v>
      </c>
      <c r="C216" s="21" t="s">
        <v>17</v>
      </c>
      <c r="D216" s="22" t="s">
        <v>309</v>
      </c>
      <c r="E216" s="22" t="s">
        <v>260</v>
      </c>
      <c r="F216" s="23">
        <v>4140.27</v>
      </c>
      <c r="G216" s="23">
        <v>3877.66</v>
      </c>
      <c r="H216" s="23">
        <v>3877.66</v>
      </c>
      <c r="I216" s="32">
        <v>3800.1068</v>
      </c>
    </row>
    <row r="217" s="1" customFormat="1" ht="30" customHeight="1" spans="1:9">
      <c r="A217" s="19">
        <v>215</v>
      </c>
      <c r="B217" s="21" t="s">
        <v>271</v>
      </c>
      <c r="C217" s="21" t="s">
        <v>11</v>
      </c>
      <c r="D217" s="22" t="s">
        <v>310</v>
      </c>
      <c r="E217" s="22" t="s">
        <v>260</v>
      </c>
      <c r="F217" s="23">
        <v>50.66</v>
      </c>
      <c r="G217" s="23">
        <v>50.66</v>
      </c>
      <c r="H217" s="23">
        <v>50.66</v>
      </c>
      <c r="I217" s="32">
        <v>49.6468</v>
      </c>
    </row>
    <row r="218" s="1" customFormat="1" ht="30" customHeight="1" spans="1:9">
      <c r="A218" s="19">
        <v>216</v>
      </c>
      <c r="B218" s="21" t="s">
        <v>102</v>
      </c>
      <c r="C218" s="21" t="s">
        <v>11</v>
      </c>
      <c r="D218" s="22" t="s">
        <v>311</v>
      </c>
      <c r="E218" s="22" t="s">
        <v>260</v>
      </c>
      <c r="F218" s="23">
        <v>911.1</v>
      </c>
      <c r="G218" s="23">
        <v>743.53</v>
      </c>
      <c r="H218" s="23">
        <v>743.53</v>
      </c>
      <c r="I218" s="32">
        <v>728.6594</v>
      </c>
    </row>
    <row r="219" s="1" customFormat="1" ht="34" customHeight="1" spans="1:9">
      <c r="A219" s="19">
        <v>217</v>
      </c>
      <c r="B219" s="21" t="s">
        <v>295</v>
      </c>
      <c r="C219" s="21" t="s">
        <v>11</v>
      </c>
      <c r="D219" s="22" t="s">
        <v>312</v>
      </c>
      <c r="E219" s="22" t="s">
        <v>260</v>
      </c>
      <c r="F219" s="23">
        <v>2352</v>
      </c>
      <c r="G219" s="23">
        <v>2352</v>
      </c>
      <c r="H219" s="23">
        <v>2352</v>
      </c>
      <c r="I219" s="32">
        <v>2304.96</v>
      </c>
    </row>
    <row r="220" s="1" customFormat="1" ht="34" customHeight="1" spans="1:9">
      <c r="A220" s="19">
        <v>218</v>
      </c>
      <c r="B220" s="21" t="s">
        <v>102</v>
      </c>
      <c r="C220" s="21" t="s">
        <v>17</v>
      </c>
      <c r="D220" s="22" t="s">
        <v>313</v>
      </c>
      <c r="E220" s="22" t="s">
        <v>260</v>
      </c>
      <c r="F220" s="23">
        <v>2739.42</v>
      </c>
      <c r="G220" s="23">
        <v>2534.15</v>
      </c>
      <c r="H220" s="23">
        <v>2534.15</v>
      </c>
      <c r="I220" s="32">
        <v>2483.467</v>
      </c>
    </row>
    <row r="221" s="1" customFormat="1" ht="34" customHeight="1" spans="1:9">
      <c r="A221" s="19">
        <v>219</v>
      </c>
      <c r="B221" s="21" t="s">
        <v>176</v>
      </c>
      <c r="C221" s="21" t="s">
        <v>17</v>
      </c>
      <c r="D221" s="22" t="s">
        <v>314</v>
      </c>
      <c r="E221" s="22" t="s">
        <v>260</v>
      </c>
      <c r="F221" s="23">
        <v>2179.09</v>
      </c>
      <c r="G221" s="23">
        <v>2133.19</v>
      </c>
      <c r="H221" s="23">
        <v>2133.19</v>
      </c>
      <c r="I221" s="32">
        <v>2090.5262</v>
      </c>
    </row>
    <row r="222" s="1" customFormat="1" ht="34" customHeight="1" spans="1:9">
      <c r="A222" s="19">
        <v>220</v>
      </c>
      <c r="B222" s="21" t="s">
        <v>113</v>
      </c>
      <c r="C222" s="21" t="s">
        <v>17</v>
      </c>
      <c r="D222" s="22" t="s">
        <v>315</v>
      </c>
      <c r="E222" s="22" t="s">
        <v>260</v>
      </c>
      <c r="F222" s="23">
        <v>5391.87</v>
      </c>
      <c r="G222" s="23">
        <v>5354.17</v>
      </c>
      <c r="H222" s="23">
        <v>5354.17</v>
      </c>
      <c r="I222" s="32">
        <v>5247.0866</v>
      </c>
    </row>
    <row r="223" s="1" customFormat="1" ht="34" customHeight="1" spans="1:9">
      <c r="A223" s="19">
        <v>221</v>
      </c>
      <c r="B223" s="21" t="s">
        <v>138</v>
      </c>
      <c r="C223" s="21" t="s">
        <v>17</v>
      </c>
      <c r="D223" s="22" t="s">
        <v>316</v>
      </c>
      <c r="E223" s="22" t="s">
        <v>260</v>
      </c>
      <c r="F223" s="23">
        <v>3703.84</v>
      </c>
      <c r="G223" s="23">
        <v>3635.04</v>
      </c>
      <c r="H223" s="23">
        <v>3635.04</v>
      </c>
      <c r="I223" s="32">
        <v>3562.3392</v>
      </c>
    </row>
    <row r="224" s="1" customFormat="1" ht="34" customHeight="1" spans="1:9">
      <c r="A224" s="19">
        <v>222</v>
      </c>
      <c r="B224" s="21" t="s">
        <v>142</v>
      </c>
      <c r="C224" s="21" t="s">
        <v>17</v>
      </c>
      <c r="D224" s="22" t="s">
        <v>317</v>
      </c>
      <c r="E224" s="22" t="s">
        <v>260</v>
      </c>
      <c r="F224" s="23">
        <v>800.59</v>
      </c>
      <c r="G224" s="23">
        <v>800.59</v>
      </c>
      <c r="H224" s="23">
        <v>800.59</v>
      </c>
      <c r="I224" s="32">
        <v>784.5782</v>
      </c>
    </row>
    <row r="225" s="1" customFormat="1" ht="34" customHeight="1" spans="1:9">
      <c r="A225" s="19">
        <v>223</v>
      </c>
      <c r="B225" s="21" t="s">
        <v>158</v>
      </c>
      <c r="C225" s="21" t="s">
        <v>17</v>
      </c>
      <c r="D225" s="22" t="s">
        <v>318</v>
      </c>
      <c r="E225" s="22" t="s">
        <v>260</v>
      </c>
      <c r="F225" s="23">
        <v>2650.8</v>
      </c>
      <c r="G225" s="23">
        <v>2621.24</v>
      </c>
      <c r="H225" s="23">
        <v>2621.24</v>
      </c>
      <c r="I225" s="32">
        <v>2568.8152</v>
      </c>
    </row>
    <row r="226" s="1" customFormat="1" ht="33" customHeight="1" spans="1:9">
      <c r="A226" s="19">
        <v>224</v>
      </c>
      <c r="B226" s="21" t="s">
        <v>104</v>
      </c>
      <c r="C226" s="21" t="s">
        <v>11</v>
      </c>
      <c r="D226" s="22" t="s">
        <v>319</v>
      </c>
      <c r="E226" s="22" t="s">
        <v>260</v>
      </c>
      <c r="F226" s="23">
        <v>279.42</v>
      </c>
      <c r="G226" s="23">
        <v>262.82</v>
      </c>
      <c r="H226" s="23">
        <v>262.82</v>
      </c>
      <c r="I226" s="32">
        <v>257.5636</v>
      </c>
    </row>
    <row r="227" s="1" customFormat="1" ht="59" customHeight="1" spans="1:9">
      <c r="A227" s="19">
        <v>225</v>
      </c>
      <c r="B227" s="21" t="s">
        <v>267</v>
      </c>
      <c r="C227" s="21" t="s">
        <v>17</v>
      </c>
      <c r="D227" s="22" t="s">
        <v>320</v>
      </c>
      <c r="E227" s="22" t="s">
        <v>260</v>
      </c>
      <c r="F227" s="23">
        <v>70970</v>
      </c>
      <c r="G227" s="23">
        <v>64822.54</v>
      </c>
      <c r="H227" s="23">
        <v>64822.54</v>
      </c>
      <c r="I227" s="32">
        <v>63526.0892</v>
      </c>
    </row>
    <row r="228" s="1" customFormat="1" ht="59" customHeight="1" spans="1:9">
      <c r="A228" s="19">
        <v>226</v>
      </c>
      <c r="B228" s="19" t="s">
        <v>321</v>
      </c>
      <c r="C228" s="19" t="s">
        <v>17</v>
      </c>
      <c r="D228" s="19" t="s">
        <v>322</v>
      </c>
      <c r="E228" s="19" t="s">
        <v>323</v>
      </c>
      <c r="F228" s="20">
        <v>2380.7</v>
      </c>
      <c r="G228" s="20">
        <v>2380.7</v>
      </c>
      <c r="H228" s="20">
        <v>2266.69</v>
      </c>
      <c r="I228" s="20">
        <f t="shared" ref="I228:I249" si="4">H228*0.98</f>
        <v>2221.3562</v>
      </c>
    </row>
    <row r="229" s="1" customFormat="1" ht="59" customHeight="1" spans="1:9">
      <c r="A229" s="19">
        <v>227</v>
      </c>
      <c r="B229" s="19" t="s">
        <v>146</v>
      </c>
      <c r="C229" s="19" t="s">
        <v>17</v>
      </c>
      <c r="D229" s="19" t="s">
        <v>324</v>
      </c>
      <c r="E229" s="19" t="s">
        <v>323</v>
      </c>
      <c r="F229" s="20">
        <v>3762.02</v>
      </c>
      <c r="G229" s="20">
        <v>3762.02</v>
      </c>
      <c r="H229" s="20">
        <v>3570.35</v>
      </c>
      <c r="I229" s="20">
        <f t="shared" si="4"/>
        <v>3498.943</v>
      </c>
    </row>
    <row r="230" s="1" customFormat="1" ht="59" customHeight="1" spans="1:9">
      <c r="A230" s="19">
        <v>228</v>
      </c>
      <c r="B230" s="22" t="s">
        <v>123</v>
      </c>
      <c r="C230" s="22" t="s">
        <v>17</v>
      </c>
      <c r="D230" s="22" t="s">
        <v>325</v>
      </c>
      <c r="E230" s="19" t="s">
        <v>323</v>
      </c>
      <c r="F230" s="23">
        <v>2382.4</v>
      </c>
      <c r="G230" s="23">
        <v>2382.4</v>
      </c>
      <c r="H230" s="23">
        <v>2173.83</v>
      </c>
      <c r="I230" s="20">
        <f t="shared" si="4"/>
        <v>2130.3534</v>
      </c>
    </row>
    <row r="231" s="1" customFormat="1" ht="59" customHeight="1" spans="1:9">
      <c r="A231" s="19">
        <v>229</v>
      </c>
      <c r="B231" s="19" t="s">
        <v>111</v>
      </c>
      <c r="C231" s="19" t="s">
        <v>17</v>
      </c>
      <c r="D231" s="19" t="s">
        <v>326</v>
      </c>
      <c r="E231" s="19" t="s">
        <v>323</v>
      </c>
      <c r="F231" s="20">
        <v>266.61</v>
      </c>
      <c r="G231" s="23">
        <v>266.61</v>
      </c>
      <c r="H231" s="20">
        <v>126.74</v>
      </c>
      <c r="I231" s="20">
        <f t="shared" si="4"/>
        <v>124.2052</v>
      </c>
    </row>
    <row r="232" s="1" customFormat="1" ht="45" customHeight="1" spans="1:9">
      <c r="A232" s="19">
        <v>230</v>
      </c>
      <c r="B232" s="36" t="s">
        <v>327</v>
      </c>
      <c r="C232" s="19" t="s">
        <v>17</v>
      </c>
      <c r="D232" s="19" t="s">
        <v>328</v>
      </c>
      <c r="E232" s="19" t="s">
        <v>323</v>
      </c>
      <c r="F232" s="20">
        <v>486.29</v>
      </c>
      <c r="G232" s="20">
        <v>486.29</v>
      </c>
      <c r="H232" s="20">
        <v>301.02</v>
      </c>
      <c r="I232" s="20">
        <f t="shared" si="4"/>
        <v>294.9996</v>
      </c>
    </row>
    <row r="233" s="1" customFormat="1" ht="43" customHeight="1" spans="1:9">
      <c r="A233" s="19">
        <v>231</v>
      </c>
      <c r="B233" s="36" t="s">
        <v>329</v>
      </c>
      <c r="C233" s="19" t="s">
        <v>17</v>
      </c>
      <c r="D233" s="19" t="s">
        <v>330</v>
      </c>
      <c r="E233" s="19" t="s">
        <v>323</v>
      </c>
      <c r="F233" s="20">
        <v>385.71</v>
      </c>
      <c r="G233" s="20">
        <v>385.71</v>
      </c>
      <c r="H233" s="20">
        <v>245.84</v>
      </c>
      <c r="I233" s="20">
        <f t="shared" si="4"/>
        <v>240.9232</v>
      </c>
    </row>
    <row r="234" s="1" customFormat="1" ht="59" customHeight="1" spans="1:9">
      <c r="A234" s="19">
        <v>232</v>
      </c>
      <c r="B234" s="22" t="s">
        <v>199</v>
      </c>
      <c r="C234" s="22" t="s">
        <v>17</v>
      </c>
      <c r="D234" s="22" t="s">
        <v>331</v>
      </c>
      <c r="E234" s="19" t="s">
        <v>323</v>
      </c>
      <c r="F234" s="20">
        <v>4326.64</v>
      </c>
      <c r="G234" s="20">
        <v>4326.64</v>
      </c>
      <c r="H234" s="20">
        <v>3989.1</v>
      </c>
      <c r="I234" s="20">
        <f t="shared" si="4"/>
        <v>3909.318</v>
      </c>
    </row>
    <row r="235" s="1" customFormat="1" ht="59" customHeight="1" spans="1:9">
      <c r="A235" s="19">
        <v>233</v>
      </c>
      <c r="B235" s="19" t="s">
        <v>102</v>
      </c>
      <c r="C235" s="19" t="s">
        <v>17</v>
      </c>
      <c r="D235" s="19" t="s">
        <v>332</v>
      </c>
      <c r="E235" s="19" t="s">
        <v>323</v>
      </c>
      <c r="F235" s="20">
        <v>2093.85</v>
      </c>
      <c r="G235" s="20">
        <v>2093.85</v>
      </c>
      <c r="H235" s="20">
        <v>1979.88</v>
      </c>
      <c r="I235" s="20">
        <f t="shared" si="4"/>
        <v>1940.2824</v>
      </c>
    </row>
    <row r="236" s="1" customFormat="1" ht="59" customHeight="1" spans="1:9">
      <c r="A236" s="19">
        <v>234</v>
      </c>
      <c r="B236" s="19" t="s">
        <v>307</v>
      </c>
      <c r="C236" s="19" t="s">
        <v>11</v>
      </c>
      <c r="D236" s="19" t="s">
        <v>333</v>
      </c>
      <c r="E236" s="19" t="s">
        <v>323</v>
      </c>
      <c r="F236" s="20">
        <v>1108.15</v>
      </c>
      <c r="G236" s="20">
        <v>1108.15</v>
      </c>
      <c r="H236" s="20">
        <v>935.91</v>
      </c>
      <c r="I236" s="20">
        <f t="shared" si="4"/>
        <v>917.1918</v>
      </c>
    </row>
    <row r="237" s="1" customFormat="1" ht="59" customHeight="1" spans="1:9">
      <c r="A237" s="19">
        <v>235</v>
      </c>
      <c r="B237" s="19" t="s">
        <v>267</v>
      </c>
      <c r="C237" s="19" t="s">
        <v>17</v>
      </c>
      <c r="D237" s="19" t="s">
        <v>334</v>
      </c>
      <c r="E237" s="19" t="s">
        <v>323</v>
      </c>
      <c r="F237" s="20">
        <v>905.52</v>
      </c>
      <c r="G237" s="20">
        <v>905.52</v>
      </c>
      <c r="H237" s="20">
        <v>713.85</v>
      </c>
      <c r="I237" s="20">
        <f t="shared" si="4"/>
        <v>699.573</v>
      </c>
    </row>
    <row r="238" s="1" customFormat="1" ht="59" customHeight="1" spans="1:9">
      <c r="A238" s="19">
        <v>236</v>
      </c>
      <c r="B238" s="36" t="s">
        <v>16</v>
      </c>
      <c r="C238" s="19" t="s">
        <v>17</v>
      </c>
      <c r="D238" s="19" t="s">
        <v>335</v>
      </c>
      <c r="E238" s="19" t="s">
        <v>323</v>
      </c>
      <c r="F238" s="20">
        <v>3448.16</v>
      </c>
      <c r="G238" s="20">
        <v>3448.16</v>
      </c>
      <c r="H238" s="20">
        <v>3256.49</v>
      </c>
      <c r="I238" s="20">
        <f t="shared" si="4"/>
        <v>3191.3602</v>
      </c>
    </row>
    <row r="239" s="1" customFormat="1" ht="59" customHeight="1" spans="1:9">
      <c r="A239" s="19">
        <v>237</v>
      </c>
      <c r="B239" s="19" t="s">
        <v>111</v>
      </c>
      <c r="C239" s="19" t="s">
        <v>17</v>
      </c>
      <c r="D239" s="19" t="s">
        <v>326</v>
      </c>
      <c r="E239" s="19" t="s">
        <v>323</v>
      </c>
      <c r="F239" s="20">
        <v>246.05</v>
      </c>
      <c r="G239" s="20">
        <v>246.05</v>
      </c>
      <c r="H239" s="20">
        <v>122.61</v>
      </c>
      <c r="I239" s="20">
        <f t="shared" si="4"/>
        <v>120.1578</v>
      </c>
    </row>
    <row r="240" s="1" customFormat="1" ht="59" customHeight="1" spans="1:9">
      <c r="A240" s="19">
        <v>238</v>
      </c>
      <c r="B240" s="36" t="s">
        <v>102</v>
      </c>
      <c r="C240" s="19" t="s">
        <v>17</v>
      </c>
      <c r="D240" s="19" t="s">
        <v>336</v>
      </c>
      <c r="E240" s="19" t="s">
        <v>323</v>
      </c>
      <c r="F240" s="20">
        <v>2604.17</v>
      </c>
      <c r="G240" s="20">
        <v>2604.17</v>
      </c>
      <c r="H240" s="20">
        <v>2304.9</v>
      </c>
      <c r="I240" s="20">
        <f t="shared" si="4"/>
        <v>2258.802</v>
      </c>
    </row>
    <row r="241" s="1" customFormat="1" ht="96" customHeight="1" spans="1:9">
      <c r="A241" s="19">
        <v>239</v>
      </c>
      <c r="B241" s="19" t="s">
        <v>123</v>
      </c>
      <c r="C241" s="19" t="s">
        <v>17</v>
      </c>
      <c r="D241" s="19" t="s">
        <v>337</v>
      </c>
      <c r="E241" s="19" t="s">
        <v>323</v>
      </c>
      <c r="F241" s="20">
        <v>2447.21</v>
      </c>
      <c r="G241" s="20">
        <v>2447.21</v>
      </c>
      <c r="H241" s="20">
        <v>2274.97</v>
      </c>
      <c r="I241" s="20">
        <f t="shared" si="4"/>
        <v>2229.4706</v>
      </c>
    </row>
    <row r="242" s="1" customFormat="1" ht="59" customHeight="1" spans="1:9">
      <c r="A242" s="19">
        <v>240</v>
      </c>
      <c r="B242" s="19" t="s">
        <v>127</v>
      </c>
      <c r="C242" s="19" t="s">
        <v>17</v>
      </c>
      <c r="D242" s="19" t="s">
        <v>338</v>
      </c>
      <c r="E242" s="19" t="s">
        <v>323</v>
      </c>
      <c r="F242" s="20">
        <v>3108.63</v>
      </c>
      <c r="G242" s="20">
        <v>3108.63</v>
      </c>
      <c r="H242" s="20">
        <v>2936.39</v>
      </c>
      <c r="I242" s="20">
        <f t="shared" si="4"/>
        <v>2877.6622</v>
      </c>
    </row>
    <row r="243" s="1" customFormat="1" ht="59" customHeight="1" spans="1:9">
      <c r="A243" s="19">
        <v>241</v>
      </c>
      <c r="B243" s="19" t="s">
        <v>100</v>
      </c>
      <c r="C243" s="19" t="s">
        <v>11</v>
      </c>
      <c r="D243" s="19" t="s">
        <v>339</v>
      </c>
      <c r="E243" s="19" t="s">
        <v>323</v>
      </c>
      <c r="F243" s="20">
        <v>299.59</v>
      </c>
      <c r="G243" s="20">
        <v>299.59</v>
      </c>
      <c r="H243" s="20">
        <v>159.72</v>
      </c>
      <c r="I243" s="20">
        <f t="shared" si="4"/>
        <v>156.5256</v>
      </c>
    </row>
    <row r="244" s="1" customFormat="1" ht="59" customHeight="1" spans="1:9">
      <c r="A244" s="19">
        <v>242</v>
      </c>
      <c r="B244" s="19" t="s">
        <v>340</v>
      </c>
      <c r="C244" s="19" t="s">
        <v>17</v>
      </c>
      <c r="D244" s="19" t="s">
        <v>341</v>
      </c>
      <c r="E244" s="19" t="s">
        <v>323</v>
      </c>
      <c r="F244" s="20">
        <v>3533.63</v>
      </c>
      <c r="G244" s="20">
        <v>3533.63</v>
      </c>
      <c r="H244" s="20">
        <v>3361.39</v>
      </c>
      <c r="I244" s="20">
        <f t="shared" si="4"/>
        <v>3294.1622</v>
      </c>
    </row>
    <row r="245" s="1" customFormat="1" ht="59" customHeight="1" spans="1:9">
      <c r="A245" s="19">
        <v>243</v>
      </c>
      <c r="B245" s="19" t="s">
        <v>148</v>
      </c>
      <c r="C245" s="19" t="s">
        <v>17</v>
      </c>
      <c r="D245" s="19" t="s">
        <v>342</v>
      </c>
      <c r="E245" s="19" t="s">
        <v>323</v>
      </c>
      <c r="F245" s="20">
        <v>2260.79</v>
      </c>
      <c r="G245" s="20">
        <v>2260.79</v>
      </c>
      <c r="H245" s="20">
        <v>2043.22</v>
      </c>
      <c r="I245" s="20">
        <f t="shared" si="4"/>
        <v>2002.3556</v>
      </c>
    </row>
    <row r="246" s="1" customFormat="1" ht="73" customHeight="1" spans="1:9">
      <c r="A246" s="19">
        <v>244</v>
      </c>
      <c r="B246" s="19" t="s">
        <v>199</v>
      </c>
      <c r="C246" s="19" t="s">
        <v>17</v>
      </c>
      <c r="D246" s="19" t="s">
        <v>343</v>
      </c>
      <c r="E246" s="19" t="s">
        <v>323</v>
      </c>
      <c r="F246" s="20">
        <v>5522.82</v>
      </c>
      <c r="G246" s="20">
        <v>5522.82</v>
      </c>
      <c r="H246" s="20">
        <v>5331.15</v>
      </c>
      <c r="I246" s="20">
        <f t="shared" si="4"/>
        <v>5224.527</v>
      </c>
    </row>
    <row r="247" s="1" customFormat="1" ht="43" customHeight="1" spans="1:9">
      <c r="A247" s="19">
        <v>245</v>
      </c>
      <c r="B247" s="19" t="s">
        <v>115</v>
      </c>
      <c r="C247" s="19" t="s">
        <v>17</v>
      </c>
      <c r="D247" s="19" t="s">
        <v>344</v>
      </c>
      <c r="E247" s="19" t="s">
        <v>323</v>
      </c>
      <c r="F247" s="20">
        <v>690.42</v>
      </c>
      <c r="G247" s="20">
        <v>690.42</v>
      </c>
      <c r="H247" s="20">
        <v>472.85</v>
      </c>
      <c r="I247" s="20">
        <f t="shared" si="4"/>
        <v>463.393</v>
      </c>
    </row>
    <row r="248" s="1" customFormat="1" ht="43" customHeight="1" spans="1:9">
      <c r="A248" s="19">
        <v>246</v>
      </c>
      <c r="B248" s="19" t="s">
        <v>23</v>
      </c>
      <c r="C248" s="19" t="s">
        <v>17</v>
      </c>
      <c r="D248" s="19" t="s">
        <v>345</v>
      </c>
      <c r="E248" s="19" t="s">
        <v>323</v>
      </c>
      <c r="F248" s="20">
        <v>1738.44</v>
      </c>
      <c r="G248" s="20">
        <v>1738.44</v>
      </c>
      <c r="H248" s="20">
        <v>1598.57</v>
      </c>
      <c r="I248" s="20">
        <f t="shared" si="4"/>
        <v>1566.5986</v>
      </c>
    </row>
    <row r="249" s="1" customFormat="1" ht="43" customHeight="1" spans="1:9">
      <c r="A249" s="19">
        <v>247</v>
      </c>
      <c r="B249" s="21" t="s">
        <v>119</v>
      </c>
      <c r="C249" s="19" t="s">
        <v>11</v>
      </c>
      <c r="D249" s="22" t="s">
        <v>346</v>
      </c>
      <c r="E249" s="19" t="s">
        <v>323</v>
      </c>
      <c r="F249" s="23">
        <v>1280.12</v>
      </c>
      <c r="G249" s="23">
        <v>1280.12</v>
      </c>
      <c r="H249" s="23">
        <v>1039.27</v>
      </c>
      <c r="I249" s="20">
        <f t="shared" si="4"/>
        <v>1018.4846</v>
      </c>
    </row>
    <row r="250" s="1" customFormat="1" ht="27" spans="1:9">
      <c r="A250" s="19">
        <v>248</v>
      </c>
      <c r="B250" s="21" t="s">
        <v>106</v>
      </c>
      <c r="C250" s="21" t="s">
        <v>17</v>
      </c>
      <c r="D250" s="22" t="s">
        <v>347</v>
      </c>
      <c r="E250" s="22" t="s">
        <v>323</v>
      </c>
      <c r="F250" s="23">
        <v>3497.25</v>
      </c>
      <c r="G250" s="23">
        <v>3497.25</v>
      </c>
      <c r="H250" s="23">
        <v>3305.58</v>
      </c>
      <c r="I250" s="32">
        <v>3239.4684</v>
      </c>
    </row>
    <row r="251" s="1" customFormat="1" ht="29" customHeight="1" spans="1:9">
      <c r="A251" s="19">
        <v>249</v>
      </c>
      <c r="B251" s="21" t="s">
        <v>267</v>
      </c>
      <c r="C251" s="21" t="s">
        <v>17</v>
      </c>
      <c r="D251" s="22" t="s">
        <v>348</v>
      </c>
      <c r="E251" s="22" t="s">
        <v>323</v>
      </c>
      <c r="F251" s="23">
        <v>2346.36</v>
      </c>
      <c r="G251" s="23">
        <v>2346.36</v>
      </c>
      <c r="H251" s="23">
        <v>2181.49</v>
      </c>
      <c r="I251" s="32">
        <v>2137.8602</v>
      </c>
    </row>
    <row r="252" s="1" customFormat="1" ht="29" customHeight="1" spans="1:9">
      <c r="A252" s="19">
        <v>250</v>
      </c>
      <c r="B252" s="21" t="s">
        <v>146</v>
      </c>
      <c r="C252" s="21" t="s">
        <v>17</v>
      </c>
      <c r="D252" s="22" t="s">
        <v>349</v>
      </c>
      <c r="E252" s="22" t="s">
        <v>323</v>
      </c>
      <c r="F252" s="23">
        <v>2402.19</v>
      </c>
      <c r="G252" s="23">
        <v>2402.19</v>
      </c>
      <c r="H252" s="23">
        <v>2210.52</v>
      </c>
      <c r="I252" s="32">
        <v>2166.3096</v>
      </c>
    </row>
    <row r="253" s="1" customFormat="1" ht="29" customHeight="1" spans="1:9">
      <c r="A253" s="19">
        <v>251</v>
      </c>
      <c r="B253" s="21" t="s">
        <v>176</v>
      </c>
      <c r="C253" s="21" t="s">
        <v>17</v>
      </c>
      <c r="D253" s="22" t="s">
        <v>350</v>
      </c>
      <c r="E253" s="22" t="s">
        <v>323</v>
      </c>
      <c r="F253" s="23">
        <v>4309.2</v>
      </c>
      <c r="G253" s="23">
        <v>4309.2</v>
      </c>
      <c r="H253" s="23">
        <v>4104.53</v>
      </c>
      <c r="I253" s="32">
        <v>4022.4394</v>
      </c>
    </row>
    <row r="254" s="1" customFormat="1" ht="29" customHeight="1" spans="1:9">
      <c r="A254" s="19">
        <v>252</v>
      </c>
      <c r="B254" s="21" t="s">
        <v>125</v>
      </c>
      <c r="C254" s="21" t="s">
        <v>17</v>
      </c>
      <c r="D254" s="22" t="s">
        <v>326</v>
      </c>
      <c r="E254" s="22" t="s">
        <v>323</v>
      </c>
      <c r="F254" s="23">
        <v>723.01</v>
      </c>
      <c r="G254" s="23">
        <v>723.01</v>
      </c>
      <c r="H254" s="23">
        <v>570.2</v>
      </c>
      <c r="I254" s="32">
        <v>558.796</v>
      </c>
    </row>
    <row r="255" s="1" customFormat="1" ht="45" customHeight="1" spans="1:9">
      <c r="A255" s="19">
        <v>253</v>
      </c>
      <c r="B255" s="21" t="s">
        <v>227</v>
      </c>
      <c r="C255" s="21" t="s">
        <v>17</v>
      </c>
      <c r="D255" s="22" t="s">
        <v>351</v>
      </c>
      <c r="E255" s="22" t="s">
        <v>323</v>
      </c>
      <c r="F255" s="23">
        <v>5244.61</v>
      </c>
      <c r="G255" s="23">
        <v>5244.61</v>
      </c>
      <c r="H255" s="23">
        <v>5027.04</v>
      </c>
      <c r="I255" s="32">
        <v>4926.4992</v>
      </c>
    </row>
    <row r="256" s="1" customFormat="1" ht="37" customHeight="1" spans="1:9">
      <c r="A256" s="19">
        <v>254</v>
      </c>
      <c r="B256" s="21" t="s">
        <v>166</v>
      </c>
      <c r="C256" s="21" t="s">
        <v>17</v>
      </c>
      <c r="D256" s="22" t="s">
        <v>352</v>
      </c>
      <c r="E256" s="22" t="s">
        <v>323</v>
      </c>
      <c r="F256" s="23">
        <v>5782.01</v>
      </c>
      <c r="G256" s="23">
        <v>5782.01</v>
      </c>
      <c r="H256" s="23">
        <v>5590.34</v>
      </c>
      <c r="I256" s="32">
        <v>5478.5332</v>
      </c>
    </row>
    <row r="257" s="1" customFormat="1" ht="37" customHeight="1" spans="1:9">
      <c r="A257" s="19">
        <v>255</v>
      </c>
      <c r="B257" s="21" t="s">
        <v>353</v>
      </c>
      <c r="C257" s="21" t="s">
        <v>17</v>
      </c>
      <c r="D257" s="22" t="s">
        <v>354</v>
      </c>
      <c r="E257" s="22" t="s">
        <v>323</v>
      </c>
      <c r="F257" s="23">
        <v>1981.89</v>
      </c>
      <c r="G257" s="23">
        <v>1981.89</v>
      </c>
      <c r="H257" s="23">
        <v>1790.22</v>
      </c>
      <c r="I257" s="32">
        <v>1754.4156</v>
      </c>
    </row>
    <row r="258" s="1" customFormat="1" ht="37" customHeight="1" spans="1:9">
      <c r="A258" s="19">
        <v>256</v>
      </c>
      <c r="B258" s="21" t="s">
        <v>23</v>
      </c>
      <c r="C258" s="21" t="s">
        <v>17</v>
      </c>
      <c r="D258" s="22" t="s">
        <v>355</v>
      </c>
      <c r="E258" s="22" t="s">
        <v>323</v>
      </c>
      <c r="F258" s="23">
        <v>4156.06</v>
      </c>
      <c r="G258" s="23">
        <v>4156.06</v>
      </c>
      <c r="H258" s="23">
        <v>3964.39</v>
      </c>
      <c r="I258" s="32">
        <v>3885.1022</v>
      </c>
    </row>
    <row r="259" s="1" customFormat="1" ht="45" customHeight="1" spans="1:9">
      <c r="A259" s="19">
        <v>257</v>
      </c>
      <c r="B259" s="21" t="s">
        <v>125</v>
      </c>
      <c r="C259" s="21" t="s">
        <v>17</v>
      </c>
      <c r="D259" s="22" t="s">
        <v>356</v>
      </c>
      <c r="E259" s="22" t="s">
        <v>323</v>
      </c>
      <c r="F259" s="23">
        <v>6323.98</v>
      </c>
      <c r="G259" s="23">
        <v>6323.98</v>
      </c>
      <c r="H259" s="23">
        <v>6119.31</v>
      </c>
      <c r="I259" s="32">
        <v>5996.9238</v>
      </c>
    </row>
    <row r="260" s="1" customFormat="1" ht="46" customHeight="1" spans="1:9">
      <c r="A260" s="19">
        <v>258</v>
      </c>
      <c r="B260" s="21" t="s">
        <v>357</v>
      </c>
      <c r="C260" s="21" t="s">
        <v>17</v>
      </c>
      <c r="D260" s="22" t="s">
        <v>349</v>
      </c>
      <c r="E260" s="22" t="s">
        <v>323</v>
      </c>
      <c r="F260" s="23">
        <v>824.29</v>
      </c>
      <c r="G260" s="23">
        <v>824.29</v>
      </c>
      <c r="H260" s="23">
        <v>632.62</v>
      </c>
      <c r="I260" s="32">
        <v>619.9676</v>
      </c>
    </row>
    <row r="261" s="1" customFormat="1" ht="45" customHeight="1" spans="1:9">
      <c r="A261" s="19">
        <v>259</v>
      </c>
      <c r="B261" s="21" t="s">
        <v>21</v>
      </c>
      <c r="C261" s="21" t="s">
        <v>17</v>
      </c>
      <c r="D261" s="22" t="s">
        <v>358</v>
      </c>
      <c r="E261" s="22" t="s">
        <v>323</v>
      </c>
      <c r="F261" s="23">
        <v>3208.13</v>
      </c>
      <c r="G261" s="23">
        <v>3208.13</v>
      </c>
      <c r="H261" s="23">
        <v>3107.12</v>
      </c>
      <c r="I261" s="32">
        <v>3044.9776</v>
      </c>
    </row>
    <row r="262" s="1" customFormat="1" ht="41" customHeight="1" spans="1:9">
      <c r="A262" s="19">
        <v>260</v>
      </c>
      <c r="B262" s="21" t="s">
        <v>359</v>
      </c>
      <c r="C262" s="21" t="s">
        <v>17</v>
      </c>
      <c r="D262" s="22" t="s">
        <v>360</v>
      </c>
      <c r="E262" s="22" t="s">
        <v>323</v>
      </c>
      <c r="F262" s="23">
        <v>2772.46</v>
      </c>
      <c r="G262" s="23">
        <v>2772.46</v>
      </c>
      <c r="H262" s="23">
        <v>2587.22</v>
      </c>
      <c r="I262" s="32">
        <v>2535.4756</v>
      </c>
    </row>
    <row r="263" s="1" customFormat="1" ht="45" customHeight="1" spans="1:9">
      <c r="A263" s="19">
        <v>261</v>
      </c>
      <c r="B263" s="21" t="s">
        <v>121</v>
      </c>
      <c r="C263" s="21" t="s">
        <v>17</v>
      </c>
      <c r="D263" s="22" t="s">
        <v>361</v>
      </c>
      <c r="E263" s="22" t="s">
        <v>323</v>
      </c>
      <c r="F263" s="23">
        <v>968.99</v>
      </c>
      <c r="G263" s="23">
        <v>968.99</v>
      </c>
      <c r="H263" s="23">
        <v>747.11</v>
      </c>
      <c r="I263" s="32">
        <v>732.1678</v>
      </c>
    </row>
    <row r="264" s="1" customFormat="1" ht="37" customHeight="1" spans="1:9">
      <c r="A264" s="19">
        <v>262</v>
      </c>
      <c r="B264" s="21" t="s">
        <v>170</v>
      </c>
      <c r="C264" s="21" t="s">
        <v>17</v>
      </c>
      <c r="D264" s="22" t="s">
        <v>362</v>
      </c>
      <c r="E264" s="22" t="s">
        <v>363</v>
      </c>
      <c r="F264" s="23">
        <v>153.99</v>
      </c>
      <c r="G264" s="23">
        <v>153.99</v>
      </c>
      <c r="H264" s="23">
        <v>27.08</v>
      </c>
      <c r="I264" s="32">
        <v>26.5384</v>
      </c>
    </row>
    <row r="265" s="1" customFormat="1" ht="107" customHeight="1" spans="1:9">
      <c r="A265" s="19">
        <v>263</v>
      </c>
      <c r="B265" s="21" t="s">
        <v>119</v>
      </c>
      <c r="C265" s="21" t="s">
        <v>11</v>
      </c>
      <c r="D265" s="22" t="s">
        <v>364</v>
      </c>
      <c r="E265" s="22" t="s">
        <v>363</v>
      </c>
      <c r="F265" s="23">
        <v>153.99</v>
      </c>
      <c r="G265" s="23">
        <v>153.99</v>
      </c>
      <c r="H265" s="23">
        <v>27.08</v>
      </c>
      <c r="I265" s="32">
        <v>26.5384</v>
      </c>
    </row>
    <row r="266" s="1" customFormat="1" ht="73" customHeight="1" spans="1:9">
      <c r="A266" s="19">
        <v>264</v>
      </c>
      <c r="B266" s="21" t="s">
        <v>166</v>
      </c>
      <c r="C266" s="21" t="s">
        <v>11</v>
      </c>
      <c r="D266" s="22" t="s">
        <v>365</v>
      </c>
      <c r="E266" s="22" t="s">
        <v>363</v>
      </c>
      <c r="F266" s="23">
        <v>177.28</v>
      </c>
      <c r="G266" s="23">
        <v>177.28</v>
      </c>
      <c r="H266" s="23">
        <v>177.28</v>
      </c>
      <c r="I266" s="32">
        <v>173.7344</v>
      </c>
    </row>
    <row r="267" s="1" customFormat="1" ht="69" customHeight="1" spans="1:9">
      <c r="A267" s="19">
        <v>265</v>
      </c>
      <c r="B267" s="21" t="s">
        <v>146</v>
      </c>
      <c r="C267" s="21" t="s">
        <v>17</v>
      </c>
      <c r="D267" s="22" t="s">
        <v>364</v>
      </c>
      <c r="E267" s="22" t="s">
        <v>363</v>
      </c>
      <c r="F267" s="23">
        <v>209.09</v>
      </c>
      <c r="G267" s="23">
        <v>209.09</v>
      </c>
      <c r="H267" s="23">
        <v>82.18</v>
      </c>
      <c r="I267" s="32">
        <v>80.5364</v>
      </c>
    </row>
    <row r="268" s="1" customFormat="1" ht="52" customHeight="1" spans="1:9">
      <c r="A268" s="19">
        <v>266</v>
      </c>
      <c r="B268" s="21" t="s">
        <v>146</v>
      </c>
      <c r="C268" s="21" t="s">
        <v>11</v>
      </c>
      <c r="D268" s="22" t="s">
        <v>241</v>
      </c>
      <c r="E268" s="22" t="s">
        <v>363</v>
      </c>
      <c r="F268" s="23">
        <v>139.38</v>
      </c>
      <c r="G268" s="23">
        <v>139.38</v>
      </c>
      <c r="H268" s="23">
        <v>139.38</v>
      </c>
      <c r="I268" s="32">
        <v>136.5924</v>
      </c>
    </row>
    <row r="269" s="1" customFormat="1" ht="76" customHeight="1" spans="1:9">
      <c r="A269" s="19">
        <v>267</v>
      </c>
      <c r="B269" s="21" t="s">
        <v>300</v>
      </c>
      <c r="C269" s="21" t="s">
        <v>17</v>
      </c>
      <c r="D269" s="22" t="s">
        <v>243</v>
      </c>
      <c r="E269" s="22" t="s">
        <v>363</v>
      </c>
      <c r="F269" s="23">
        <v>240.39</v>
      </c>
      <c r="G269" s="23">
        <v>240.39</v>
      </c>
      <c r="H269" s="23">
        <v>113.48</v>
      </c>
      <c r="I269" s="32">
        <v>111.2104</v>
      </c>
    </row>
    <row r="270" s="1" customFormat="1" ht="59" customHeight="1" spans="1:9">
      <c r="A270" s="19">
        <v>268</v>
      </c>
      <c r="B270" s="22" t="s">
        <v>366</v>
      </c>
      <c r="C270" s="22" t="s">
        <v>17</v>
      </c>
      <c r="D270" s="22" t="s">
        <v>367</v>
      </c>
      <c r="E270" s="19" t="s">
        <v>368</v>
      </c>
      <c r="F270" s="23">
        <v>1718.55</v>
      </c>
      <c r="G270" s="23">
        <v>1718.55</v>
      </c>
      <c r="H270" s="23">
        <v>1718.55</v>
      </c>
      <c r="I270" s="20">
        <f t="shared" ref="I270:I286" si="5">H270*0.98</f>
        <v>1684.179</v>
      </c>
    </row>
    <row r="271" s="1" customFormat="1" ht="87" customHeight="1" spans="1:9">
      <c r="A271" s="19">
        <v>269</v>
      </c>
      <c r="B271" s="19" t="s">
        <v>102</v>
      </c>
      <c r="C271" s="22" t="s">
        <v>17</v>
      </c>
      <c r="D271" s="22" t="s">
        <v>369</v>
      </c>
      <c r="E271" s="19" t="s">
        <v>368</v>
      </c>
      <c r="F271" s="20">
        <v>2923.09</v>
      </c>
      <c r="G271" s="20">
        <v>2923.09</v>
      </c>
      <c r="H271" s="20">
        <v>2923.09</v>
      </c>
      <c r="I271" s="20">
        <f t="shared" si="5"/>
        <v>2864.6282</v>
      </c>
    </row>
    <row r="272" s="1" customFormat="1" ht="81" customHeight="1" spans="1:9">
      <c r="A272" s="19">
        <v>270</v>
      </c>
      <c r="B272" s="19" t="s">
        <v>188</v>
      </c>
      <c r="C272" s="22" t="s">
        <v>17</v>
      </c>
      <c r="D272" s="22" t="s">
        <v>369</v>
      </c>
      <c r="E272" s="19" t="s">
        <v>368</v>
      </c>
      <c r="F272" s="20">
        <v>260.67</v>
      </c>
      <c r="G272" s="20">
        <v>260.67</v>
      </c>
      <c r="H272" s="20">
        <v>260.67</v>
      </c>
      <c r="I272" s="20">
        <f t="shared" si="5"/>
        <v>255.4566</v>
      </c>
    </row>
    <row r="273" s="1" customFormat="1" ht="49" customHeight="1" spans="1:9">
      <c r="A273" s="19">
        <v>271</v>
      </c>
      <c r="B273" s="19" t="s">
        <v>148</v>
      </c>
      <c r="C273" s="22" t="s">
        <v>17</v>
      </c>
      <c r="D273" s="19" t="s">
        <v>370</v>
      </c>
      <c r="E273" s="19" t="s">
        <v>368</v>
      </c>
      <c r="F273" s="20">
        <v>3955.44</v>
      </c>
      <c r="G273" s="20">
        <v>3955.44</v>
      </c>
      <c r="H273" s="20">
        <v>3955.44</v>
      </c>
      <c r="I273" s="20">
        <f t="shared" si="5"/>
        <v>3876.3312</v>
      </c>
    </row>
    <row r="274" s="1" customFormat="1" ht="57" customHeight="1" spans="1:9">
      <c r="A274" s="19">
        <v>272</v>
      </c>
      <c r="B274" s="19" t="s">
        <v>138</v>
      </c>
      <c r="C274" s="22" t="s">
        <v>17</v>
      </c>
      <c r="D274" s="22" t="s">
        <v>369</v>
      </c>
      <c r="E274" s="19" t="s">
        <v>368</v>
      </c>
      <c r="F274" s="20">
        <v>447.86</v>
      </c>
      <c r="G274" s="20">
        <v>447.86</v>
      </c>
      <c r="H274" s="20">
        <v>447.86</v>
      </c>
      <c r="I274" s="20">
        <f t="shared" si="5"/>
        <v>438.9028</v>
      </c>
    </row>
    <row r="275" s="1" customFormat="1" ht="76" customHeight="1" spans="1:9">
      <c r="A275" s="19">
        <v>273</v>
      </c>
      <c r="B275" s="19" t="s">
        <v>115</v>
      </c>
      <c r="C275" s="22" t="s">
        <v>17</v>
      </c>
      <c r="D275" s="19" t="s">
        <v>371</v>
      </c>
      <c r="E275" s="19" t="s">
        <v>368</v>
      </c>
      <c r="F275" s="20">
        <v>2777.67</v>
      </c>
      <c r="G275" s="20">
        <v>2777.67</v>
      </c>
      <c r="H275" s="20">
        <v>2777.67</v>
      </c>
      <c r="I275" s="20">
        <f t="shared" si="5"/>
        <v>2722.1166</v>
      </c>
    </row>
    <row r="276" s="1" customFormat="1" ht="56" customHeight="1" spans="1:9">
      <c r="A276" s="19">
        <v>274</v>
      </c>
      <c r="B276" s="22" t="s">
        <v>176</v>
      </c>
      <c r="C276" s="22" t="s">
        <v>17</v>
      </c>
      <c r="D276" s="22" t="s">
        <v>369</v>
      </c>
      <c r="E276" s="19" t="s">
        <v>368</v>
      </c>
      <c r="F276" s="23">
        <v>1020.35</v>
      </c>
      <c r="G276" s="23">
        <v>1020.35</v>
      </c>
      <c r="H276" s="23">
        <v>1020.35</v>
      </c>
      <c r="I276" s="20">
        <f t="shared" si="5"/>
        <v>999.943</v>
      </c>
    </row>
    <row r="277" s="1" customFormat="1" ht="69" customHeight="1" spans="1:9">
      <c r="A277" s="19">
        <v>275</v>
      </c>
      <c r="B277" s="36" t="s">
        <v>321</v>
      </c>
      <c r="C277" s="19" t="s">
        <v>11</v>
      </c>
      <c r="D277" s="19" t="s">
        <v>318</v>
      </c>
      <c r="E277" s="19" t="s">
        <v>368</v>
      </c>
      <c r="F277" s="20">
        <v>1311.39</v>
      </c>
      <c r="G277" s="20">
        <v>1311.39</v>
      </c>
      <c r="H277" s="20">
        <v>1311.39</v>
      </c>
      <c r="I277" s="20">
        <f t="shared" si="5"/>
        <v>1285.1622</v>
      </c>
    </row>
    <row r="278" s="1" customFormat="1" ht="55" customHeight="1" spans="1:9">
      <c r="A278" s="19">
        <v>276</v>
      </c>
      <c r="B278" s="19" t="s">
        <v>144</v>
      </c>
      <c r="C278" s="19" t="s">
        <v>17</v>
      </c>
      <c r="D278" s="19" t="s">
        <v>372</v>
      </c>
      <c r="E278" s="19" t="s">
        <v>368</v>
      </c>
      <c r="F278" s="20">
        <v>232.1</v>
      </c>
      <c r="G278" s="20">
        <v>232.1</v>
      </c>
      <c r="H278" s="20">
        <v>232.1</v>
      </c>
      <c r="I278" s="20">
        <f t="shared" si="5"/>
        <v>227.458</v>
      </c>
    </row>
    <row r="279" s="1" customFormat="1" ht="59" customHeight="1" spans="1:9">
      <c r="A279" s="19">
        <v>277</v>
      </c>
      <c r="B279" s="19" t="s">
        <v>227</v>
      </c>
      <c r="C279" s="19" t="s">
        <v>17</v>
      </c>
      <c r="D279" s="19" t="s">
        <v>373</v>
      </c>
      <c r="E279" s="19" t="s">
        <v>368</v>
      </c>
      <c r="F279" s="20">
        <v>5349.68</v>
      </c>
      <c r="G279" s="23">
        <v>5349.68</v>
      </c>
      <c r="H279" s="23">
        <v>5349.68</v>
      </c>
      <c r="I279" s="20">
        <f t="shared" si="5"/>
        <v>5242.6864</v>
      </c>
    </row>
    <row r="280" s="1" customFormat="1" ht="64" customHeight="1" spans="1:9">
      <c r="A280" s="19">
        <v>278</v>
      </c>
      <c r="B280" s="19" t="s">
        <v>329</v>
      </c>
      <c r="C280" s="19" t="s">
        <v>17</v>
      </c>
      <c r="D280" s="19" t="s">
        <v>374</v>
      </c>
      <c r="E280" s="19" t="s">
        <v>368</v>
      </c>
      <c r="F280" s="20">
        <v>698.13</v>
      </c>
      <c r="G280" s="20">
        <v>698.13</v>
      </c>
      <c r="H280" s="20">
        <v>698.13</v>
      </c>
      <c r="I280" s="20">
        <f t="shared" si="5"/>
        <v>684.1674</v>
      </c>
    </row>
    <row r="281" s="1" customFormat="1" ht="91" customHeight="1" spans="1:9">
      <c r="A281" s="19">
        <v>279</v>
      </c>
      <c r="B281" s="22" t="s">
        <v>183</v>
      </c>
      <c r="C281" s="19" t="s">
        <v>17</v>
      </c>
      <c r="D281" s="22" t="s">
        <v>369</v>
      </c>
      <c r="E281" s="19" t="s">
        <v>368</v>
      </c>
      <c r="F281" s="23">
        <v>1106.12</v>
      </c>
      <c r="G281" s="23">
        <v>1106.12</v>
      </c>
      <c r="H281" s="23">
        <v>1106.12</v>
      </c>
      <c r="I281" s="20">
        <f t="shared" si="5"/>
        <v>1083.9976</v>
      </c>
    </row>
    <row r="282" s="1" customFormat="1" ht="59" customHeight="1" spans="1:9">
      <c r="A282" s="19">
        <v>280</v>
      </c>
      <c r="B282" s="19" t="s">
        <v>21</v>
      </c>
      <c r="C282" s="19" t="s">
        <v>11</v>
      </c>
      <c r="D282" s="19" t="s">
        <v>375</v>
      </c>
      <c r="E282" s="19" t="s">
        <v>368</v>
      </c>
      <c r="F282" s="20">
        <v>2458.15</v>
      </c>
      <c r="G282" s="20">
        <v>2458.15</v>
      </c>
      <c r="H282" s="20">
        <v>2458.15</v>
      </c>
      <c r="I282" s="20">
        <f t="shared" si="5"/>
        <v>2408.987</v>
      </c>
    </row>
    <row r="283" s="1" customFormat="1" ht="75" customHeight="1" spans="1:9">
      <c r="A283" s="19">
        <v>281</v>
      </c>
      <c r="B283" s="19" t="s">
        <v>96</v>
      </c>
      <c r="C283" s="19" t="s">
        <v>17</v>
      </c>
      <c r="D283" s="19" t="s">
        <v>376</v>
      </c>
      <c r="E283" s="19" t="s">
        <v>368</v>
      </c>
      <c r="F283" s="20">
        <v>2032.43</v>
      </c>
      <c r="G283" s="20">
        <v>2032.43</v>
      </c>
      <c r="H283" s="20">
        <v>2032.43</v>
      </c>
      <c r="I283" s="20">
        <f t="shared" si="5"/>
        <v>1991.7814</v>
      </c>
    </row>
    <row r="284" s="1" customFormat="1" ht="57" customHeight="1" spans="1:9">
      <c r="A284" s="19">
        <v>282</v>
      </c>
      <c r="B284" s="22" t="s">
        <v>377</v>
      </c>
      <c r="C284" s="19" t="s">
        <v>11</v>
      </c>
      <c r="D284" s="22" t="s">
        <v>378</v>
      </c>
      <c r="E284" s="19" t="s">
        <v>368</v>
      </c>
      <c r="F284" s="23">
        <v>18165.59</v>
      </c>
      <c r="G284" s="23">
        <v>15165.59</v>
      </c>
      <c r="H284" s="23">
        <v>15165.59</v>
      </c>
      <c r="I284" s="20">
        <f t="shared" si="5"/>
        <v>14862.2782</v>
      </c>
    </row>
    <row r="285" s="1" customFormat="1" ht="51" customHeight="1" spans="1:9">
      <c r="A285" s="19">
        <v>283</v>
      </c>
      <c r="B285" s="22" t="s">
        <v>379</v>
      </c>
      <c r="C285" s="19" t="s">
        <v>17</v>
      </c>
      <c r="D285" s="22" t="s">
        <v>380</v>
      </c>
      <c r="E285" s="19" t="s">
        <v>368</v>
      </c>
      <c r="F285" s="23">
        <v>489120.16</v>
      </c>
      <c r="G285" s="23">
        <v>386120.16</v>
      </c>
      <c r="H285" s="23">
        <v>386120.16</v>
      </c>
      <c r="I285" s="20">
        <f t="shared" si="5"/>
        <v>378397.7568</v>
      </c>
    </row>
    <row r="286" s="1" customFormat="1" ht="53" customHeight="1" spans="1:9">
      <c r="A286" s="19">
        <v>284</v>
      </c>
      <c r="B286" s="22" t="s">
        <v>381</v>
      </c>
      <c r="C286" s="19" t="s">
        <v>11</v>
      </c>
      <c r="D286" s="22" t="s">
        <v>382</v>
      </c>
      <c r="E286" s="19" t="s">
        <v>368</v>
      </c>
      <c r="F286" s="23">
        <v>93272.13</v>
      </c>
      <c r="G286" s="23">
        <v>25912.9</v>
      </c>
      <c r="H286" s="23">
        <v>24148.9</v>
      </c>
      <c r="I286" s="20">
        <f t="shared" si="5"/>
        <v>23665.922</v>
      </c>
    </row>
    <row r="287" s="1" customFormat="1" ht="46" customHeight="1" spans="1:9">
      <c r="A287" s="19">
        <v>285</v>
      </c>
      <c r="B287" s="21" t="s">
        <v>383</v>
      </c>
      <c r="C287" s="21" t="s">
        <v>17</v>
      </c>
      <c r="D287" s="22" t="s">
        <v>384</v>
      </c>
      <c r="E287" s="22" t="s">
        <v>368</v>
      </c>
      <c r="F287" s="23">
        <v>3247.69</v>
      </c>
      <c r="G287" s="23">
        <v>3247.69</v>
      </c>
      <c r="H287" s="23">
        <v>3065.58</v>
      </c>
      <c r="I287" s="32">
        <v>3004.2684</v>
      </c>
    </row>
    <row r="288" s="1" customFormat="1" ht="59" customHeight="1" spans="1:9">
      <c r="A288" s="19">
        <v>286</v>
      </c>
      <c r="B288" s="21" t="s">
        <v>385</v>
      </c>
      <c r="C288" s="21" t="s">
        <v>17</v>
      </c>
      <c r="D288" s="22" t="s">
        <v>386</v>
      </c>
      <c r="E288" s="22" t="s">
        <v>368</v>
      </c>
      <c r="F288" s="23">
        <v>1768.22</v>
      </c>
      <c r="G288" s="23">
        <v>1768.22</v>
      </c>
      <c r="H288" s="23">
        <v>1612.11</v>
      </c>
      <c r="I288" s="32">
        <v>1579.8678</v>
      </c>
    </row>
    <row r="289" s="1" customFormat="1" ht="51" customHeight="1" spans="1:9">
      <c r="A289" s="19">
        <v>287</v>
      </c>
      <c r="B289" s="21" t="s">
        <v>387</v>
      </c>
      <c r="C289" s="21" t="s">
        <v>17</v>
      </c>
      <c r="D289" s="22" t="s">
        <v>388</v>
      </c>
      <c r="E289" s="22" t="s">
        <v>368</v>
      </c>
      <c r="F289" s="23">
        <v>3447.8</v>
      </c>
      <c r="G289" s="23">
        <v>3447.8</v>
      </c>
      <c r="H289" s="23">
        <v>3447.8</v>
      </c>
      <c r="I289" s="32">
        <v>3378.844</v>
      </c>
    </row>
    <row r="290" s="1" customFormat="1" ht="39" customHeight="1" spans="1:9">
      <c r="A290" s="19">
        <v>288</v>
      </c>
      <c r="B290" s="21" t="s">
        <v>389</v>
      </c>
      <c r="C290" s="21" t="s">
        <v>11</v>
      </c>
      <c r="D290" s="22" t="s">
        <v>390</v>
      </c>
      <c r="E290" s="22" t="s">
        <v>368</v>
      </c>
      <c r="F290" s="23">
        <v>794.4</v>
      </c>
      <c r="G290" s="23">
        <v>794.4</v>
      </c>
      <c r="H290" s="23">
        <v>794.4</v>
      </c>
      <c r="I290" s="32">
        <v>778.512</v>
      </c>
    </row>
    <row r="291" s="1" customFormat="1" ht="48" customHeight="1" spans="1:9">
      <c r="A291" s="19">
        <v>289</v>
      </c>
      <c r="B291" s="21" t="s">
        <v>383</v>
      </c>
      <c r="C291" s="21" t="s">
        <v>17</v>
      </c>
      <c r="D291" s="22" t="s">
        <v>391</v>
      </c>
      <c r="E291" s="22" t="s">
        <v>368</v>
      </c>
      <c r="F291" s="23">
        <v>3739.48</v>
      </c>
      <c r="G291" s="23">
        <v>3739.48</v>
      </c>
      <c r="H291" s="23">
        <v>3713.18</v>
      </c>
      <c r="I291" s="32">
        <v>3638.9164</v>
      </c>
    </row>
    <row r="292" s="1" customFormat="1" ht="51" customHeight="1" spans="1:9">
      <c r="A292" s="19">
        <v>290</v>
      </c>
      <c r="B292" s="21" t="s">
        <v>392</v>
      </c>
      <c r="C292" s="21" t="s">
        <v>17</v>
      </c>
      <c r="D292" s="22" t="s">
        <v>391</v>
      </c>
      <c r="E292" s="22" t="s">
        <v>368</v>
      </c>
      <c r="F292" s="23">
        <v>4045.3</v>
      </c>
      <c r="G292" s="23">
        <v>4045.3</v>
      </c>
      <c r="H292" s="23">
        <v>4019</v>
      </c>
      <c r="I292" s="32">
        <v>3938.62</v>
      </c>
    </row>
    <row r="293" s="1" customFormat="1" ht="32" customHeight="1" spans="1:9">
      <c r="A293" s="19">
        <v>291</v>
      </c>
      <c r="B293" s="21" t="s">
        <v>393</v>
      </c>
      <c r="C293" s="21" t="s">
        <v>17</v>
      </c>
      <c r="D293" s="22" t="s">
        <v>367</v>
      </c>
      <c r="E293" s="22" t="s">
        <v>368</v>
      </c>
      <c r="F293" s="23">
        <v>3220.34</v>
      </c>
      <c r="G293" s="23">
        <v>3220.34</v>
      </c>
      <c r="H293" s="23">
        <v>3217.46</v>
      </c>
      <c r="I293" s="32">
        <v>3153.1108</v>
      </c>
    </row>
    <row r="294" s="1" customFormat="1" ht="44" customHeight="1" spans="1:9">
      <c r="A294" s="19">
        <v>292</v>
      </c>
      <c r="B294" s="21" t="s">
        <v>394</v>
      </c>
      <c r="C294" s="21" t="s">
        <v>17</v>
      </c>
      <c r="D294" s="22" t="s">
        <v>395</v>
      </c>
      <c r="E294" s="22" t="s">
        <v>368</v>
      </c>
      <c r="F294" s="23">
        <v>528.81</v>
      </c>
      <c r="G294" s="23">
        <v>528.81</v>
      </c>
      <c r="H294" s="23">
        <v>376</v>
      </c>
      <c r="I294" s="32">
        <v>368.48</v>
      </c>
    </row>
    <row r="295" s="1" customFormat="1" ht="44" customHeight="1" spans="1:9">
      <c r="A295" s="19">
        <v>293</v>
      </c>
      <c r="B295" s="21" t="s">
        <v>396</v>
      </c>
      <c r="C295" s="21" t="s">
        <v>17</v>
      </c>
      <c r="D295" s="22" t="s">
        <v>397</v>
      </c>
      <c r="E295" s="22" t="s">
        <v>368</v>
      </c>
      <c r="F295" s="23">
        <v>2624</v>
      </c>
      <c r="G295" s="23">
        <v>2624</v>
      </c>
      <c r="H295" s="23">
        <v>2624</v>
      </c>
      <c r="I295" s="32">
        <v>2571.52</v>
      </c>
    </row>
    <row r="296" s="1" customFormat="1" ht="53" customHeight="1" spans="1:9">
      <c r="A296" s="19">
        <v>294</v>
      </c>
      <c r="B296" s="21" t="s">
        <v>398</v>
      </c>
      <c r="C296" s="21" t="s">
        <v>17</v>
      </c>
      <c r="D296" s="22" t="s">
        <v>399</v>
      </c>
      <c r="E296" s="22" t="s">
        <v>368</v>
      </c>
      <c r="F296" s="23">
        <v>7126.74</v>
      </c>
      <c r="G296" s="23">
        <v>7126.74</v>
      </c>
      <c r="H296" s="23">
        <v>6940.24</v>
      </c>
      <c r="I296" s="32">
        <v>6801.4352</v>
      </c>
    </row>
    <row r="297" s="1" customFormat="1" ht="53" customHeight="1" spans="1:9">
      <c r="A297" s="19">
        <v>295</v>
      </c>
      <c r="B297" s="21" t="s">
        <v>400</v>
      </c>
      <c r="C297" s="21" t="s">
        <v>17</v>
      </c>
      <c r="D297" s="22" t="s">
        <v>399</v>
      </c>
      <c r="E297" s="22" t="s">
        <v>368</v>
      </c>
      <c r="F297" s="23">
        <v>6491.58</v>
      </c>
      <c r="G297" s="23">
        <v>6491.58</v>
      </c>
      <c r="H297" s="23">
        <v>6150.57</v>
      </c>
      <c r="I297" s="32">
        <v>6027.5586</v>
      </c>
    </row>
    <row r="298" s="1" customFormat="1" ht="53" customHeight="1" spans="1:9">
      <c r="A298" s="19">
        <v>296</v>
      </c>
      <c r="B298" s="21" t="s">
        <v>401</v>
      </c>
      <c r="C298" s="21" t="s">
        <v>17</v>
      </c>
      <c r="D298" s="22" t="s">
        <v>225</v>
      </c>
      <c r="E298" s="22" t="s">
        <v>368</v>
      </c>
      <c r="F298" s="23">
        <v>161606.15</v>
      </c>
      <c r="G298" s="23">
        <v>72459.02</v>
      </c>
      <c r="H298" s="23">
        <v>61647.03</v>
      </c>
      <c r="I298" s="32">
        <v>60414.0894</v>
      </c>
    </row>
    <row r="299" s="1" customFormat="1" ht="53" customHeight="1" spans="1:9">
      <c r="A299" s="19">
        <v>297</v>
      </c>
      <c r="B299" s="21" t="s">
        <v>402</v>
      </c>
      <c r="C299" s="21" t="s">
        <v>17</v>
      </c>
      <c r="D299" s="22" t="s">
        <v>225</v>
      </c>
      <c r="E299" s="22" t="s">
        <v>368</v>
      </c>
      <c r="F299" s="23">
        <v>55687.64</v>
      </c>
      <c r="G299" s="23">
        <v>45687.64</v>
      </c>
      <c r="H299" s="23">
        <v>36017.92</v>
      </c>
      <c r="I299" s="32">
        <v>35297.5616</v>
      </c>
    </row>
    <row r="300" s="1" customFormat="1" ht="53" customHeight="1" spans="1:9">
      <c r="A300" s="19">
        <v>298</v>
      </c>
      <c r="B300" s="21" t="s">
        <v>403</v>
      </c>
      <c r="C300" s="21" t="s">
        <v>11</v>
      </c>
      <c r="D300" s="22" t="s">
        <v>404</v>
      </c>
      <c r="E300" s="22" t="s">
        <v>368</v>
      </c>
      <c r="F300" s="23">
        <v>27483.98</v>
      </c>
      <c r="G300" s="23">
        <v>11183.54</v>
      </c>
      <c r="H300" s="23">
        <v>10808.44</v>
      </c>
      <c r="I300" s="32">
        <v>10592.2712</v>
      </c>
    </row>
    <row r="301" s="1" customFormat="1" ht="53" customHeight="1" spans="1:9">
      <c r="A301" s="19">
        <v>299</v>
      </c>
      <c r="B301" s="21" t="s">
        <v>113</v>
      </c>
      <c r="C301" s="21" t="s">
        <v>17</v>
      </c>
      <c r="D301" s="22" t="s">
        <v>405</v>
      </c>
      <c r="E301" s="22" t="s">
        <v>368</v>
      </c>
      <c r="F301" s="23">
        <v>86797.93</v>
      </c>
      <c r="G301" s="23">
        <v>76797.93</v>
      </c>
      <c r="H301" s="23">
        <v>70146.31</v>
      </c>
      <c r="I301" s="32">
        <v>68743.3838</v>
      </c>
    </row>
    <row r="302" s="1" customFormat="1" ht="53" customHeight="1" spans="1:9">
      <c r="A302" s="19">
        <v>300</v>
      </c>
      <c r="B302" s="22">
        <v>39</v>
      </c>
      <c r="C302" s="22" t="s">
        <v>11</v>
      </c>
      <c r="D302" s="22" t="s">
        <v>406</v>
      </c>
      <c r="E302" s="19" t="s">
        <v>407</v>
      </c>
      <c r="F302" s="23">
        <v>5245</v>
      </c>
      <c r="G302" s="23">
        <v>5045.22</v>
      </c>
      <c r="H302" s="23">
        <v>4927.06</v>
      </c>
      <c r="I302" s="20">
        <f t="shared" ref="I302:I344" si="6">H302*0.98</f>
        <v>4828.5188</v>
      </c>
    </row>
    <row r="303" s="1" customFormat="1" ht="53" customHeight="1" spans="1:9">
      <c r="A303" s="19">
        <v>301</v>
      </c>
      <c r="B303" s="19">
        <v>62</v>
      </c>
      <c r="C303" s="19" t="s">
        <v>17</v>
      </c>
      <c r="D303" s="19" t="s">
        <v>408</v>
      </c>
      <c r="E303" s="19" t="s">
        <v>407</v>
      </c>
      <c r="F303" s="20">
        <v>844.55</v>
      </c>
      <c r="G303" s="20">
        <v>753.89</v>
      </c>
      <c r="H303" s="20">
        <v>753.89</v>
      </c>
      <c r="I303" s="20">
        <f t="shared" si="6"/>
        <v>738.8122</v>
      </c>
    </row>
    <row r="304" s="1" customFormat="1" ht="53" customHeight="1" spans="1:9">
      <c r="A304" s="19">
        <v>302</v>
      </c>
      <c r="B304" s="19">
        <v>59</v>
      </c>
      <c r="C304" s="19" t="s">
        <v>17</v>
      </c>
      <c r="D304" s="19" t="s">
        <v>409</v>
      </c>
      <c r="E304" s="19" t="s">
        <v>407</v>
      </c>
      <c r="F304" s="20">
        <v>5814.3</v>
      </c>
      <c r="G304" s="20">
        <v>5769.8</v>
      </c>
      <c r="H304" s="23">
        <v>5306</v>
      </c>
      <c r="I304" s="20">
        <f t="shared" si="6"/>
        <v>5199.88</v>
      </c>
    </row>
    <row r="305" s="1" customFormat="1" ht="53" customHeight="1" spans="1:9">
      <c r="A305" s="19">
        <v>303</v>
      </c>
      <c r="B305" s="19">
        <v>50</v>
      </c>
      <c r="C305" s="19" t="s">
        <v>17</v>
      </c>
      <c r="D305" s="19" t="s">
        <v>410</v>
      </c>
      <c r="E305" s="19" t="s">
        <v>407</v>
      </c>
      <c r="F305" s="20">
        <v>2761.3</v>
      </c>
      <c r="G305" s="20">
        <v>2711.9</v>
      </c>
      <c r="H305" s="23">
        <v>2571.6</v>
      </c>
      <c r="I305" s="20">
        <f t="shared" si="6"/>
        <v>2520.168</v>
      </c>
    </row>
    <row r="306" s="1" customFormat="1" ht="53" customHeight="1" spans="1:9">
      <c r="A306" s="19">
        <v>304</v>
      </c>
      <c r="B306" s="22">
        <v>67</v>
      </c>
      <c r="C306" s="21" t="s">
        <v>17</v>
      </c>
      <c r="D306" s="22" t="s">
        <v>411</v>
      </c>
      <c r="E306" s="19" t="s">
        <v>407</v>
      </c>
      <c r="F306" s="23">
        <v>10430.5</v>
      </c>
      <c r="G306" s="23">
        <v>9545.7</v>
      </c>
      <c r="H306" s="23">
        <v>9288.2</v>
      </c>
      <c r="I306" s="20">
        <f t="shared" si="6"/>
        <v>9102.436</v>
      </c>
    </row>
    <row r="307" s="1" customFormat="1" ht="39" customHeight="1" spans="1:9">
      <c r="A307" s="19">
        <v>305</v>
      </c>
      <c r="B307" s="19" t="s">
        <v>412</v>
      </c>
      <c r="C307" s="19" t="s">
        <v>17</v>
      </c>
      <c r="D307" s="19" t="s">
        <v>413</v>
      </c>
      <c r="E307" s="19" t="s">
        <v>414</v>
      </c>
      <c r="F307" s="20">
        <v>26499.48</v>
      </c>
      <c r="G307" s="20">
        <v>19499.48</v>
      </c>
      <c r="H307" s="20">
        <v>19499.48</v>
      </c>
      <c r="I307" s="20">
        <f t="shared" si="6"/>
        <v>19109.4904</v>
      </c>
    </row>
    <row r="308" s="1" customFormat="1" ht="39" customHeight="1" spans="1:9">
      <c r="A308" s="19">
        <v>306</v>
      </c>
      <c r="B308" s="19">
        <v>39</v>
      </c>
      <c r="C308" s="19" t="s">
        <v>17</v>
      </c>
      <c r="D308" s="19" t="s">
        <v>415</v>
      </c>
      <c r="E308" s="19" t="s">
        <v>414</v>
      </c>
      <c r="F308" s="20">
        <v>2325.52</v>
      </c>
      <c r="G308" s="20">
        <v>2325.52</v>
      </c>
      <c r="H308" s="23">
        <v>2097.75</v>
      </c>
      <c r="I308" s="20">
        <f t="shared" si="6"/>
        <v>2055.795</v>
      </c>
    </row>
    <row r="309" s="1" customFormat="1" ht="39" customHeight="1" spans="1:9">
      <c r="A309" s="19">
        <v>307</v>
      </c>
      <c r="B309" s="19">
        <v>79</v>
      </c>
      <c r="C309" s="19" t="s">
        <v>11</v>
      </c>
      <c r="D309" s="19" t="s">
        <v>416</v>
      </c>
      <c r="E309" s="19" t="s">
        <v>414</v>
      </c>
      <c r="F309" s="20">
        <v>4075.32</v>
      </c>
      <c r="G309" s="20">
        <v>4075.32</v>
      </c>
      <c r="H309" s="23">
        <v>3786.31</v>
      </c>
      <c r="I309" s="20">
        <f t="shared" si="6"/>
        <v>3710.5838</v>
      </c>
    </row>
    <row r="310" s="1" customFormat="1" ht="39" customHeight="1" spans="1:9">
      <c r="A310" s="19">
        <v>308</v>
      </c>
      <c r="B310" s="19">
        <v>70</v>
      </c>
      <c r="C310" s="19" t="s">
        <v>11</v>
      </c>
      <c r="D310" s="19" t="s">
        <v>417</v>
      </c>
      <c r="E310" s="19" t="s">
        <v>414</v>
      </c>
      <c r="F310" s="20">
        <v>1324.46</v>
      </c>
      <c r="G310" s="20">
        <v>1324.46</v>
      </c>
      <c r="H310" s="23">
        <v>1007.3</v>
      </c>
      <c r="I310" s="20">
        <f t="shared" si="6"/>
        <v>987.154</v>
      </c>
    </row>
    <row r="311" s="1" customFormat="1" ht="27" customHeight="1" spans="1:9">
      <c r="A311" s="19">
        <v>309</v>
      </c>
      <c r="B311" s="19">
        <v>30</v>
      </c>
      <c r="C311" s="19" t="s">
        <v>17</v>
      </c>
      <c r="D311" s="19" t="s">
        <v>418</v>
      </c>
      <c r="E311" s="19" t="s">
        <v>414</v>
      </c>
      <c r="F311" s="20">
        <v>245.17</v>
      </c>
      <c r="G311" s="20">
        <v>245.17</v>
      </c>
      <c r="H311" s="20">
        <v>245.17</v>
      </c>
      <c r="I311" s="20">
        <f t="shared" si="6"/>
        <v>240.2666</v>
      </c>
    </row>
    <row r="312" s="1" customFormat="1" ht="27" customHeight="1" spans="1:9">
      <c r="A312" s="19">
        <v>310</v>
      </c>
      <c r="B312" s="19">
        <v>74</v>
      </c>
      <c r="C312" s="19" t="s">
        <v>17</v>
      </c>
      <c r="D312" s="19" t="s">
        <v>419</v>
      </c>
      <c r="E312" s="19" t="s">
        <v>414</v>
      </c>
      <c r="F312" s="20">
        <v>86.8</v>
      </c>
      <c r="G312" s="20">
        <v>86.8</v>
      </c>
      <c r="H312" s="20">
        <v>86.8</v>
      </c>
      <c r="I312" s="20">
        <f t="shared" si="6"/>
        <v>85.064</v>
      </c>
    </row>
    <row r="313" s="1" customFormat="1" ht="27" customHeight="1" spans="1:9">
      <c r="A313" s="19">
        <v>311</v>
      </c>
      <c r="B313" s="19">
        <v>36</v>
      </c>
      <c r="C313" s="19" t="s">
        <v>11</v>
      </c>
      <c r="D313" s="19" t="s">
        <v>420</v>
      </c>
      <c r="E313" s="19" t="s">
        <v>414</v>
      </c>
      <c r="F313" s="20">
        <v>436.89</v>
      </c>
      <c r="G313" s="20">
        <v>436.89</v>
      </c>
      <c r="H313" s="20">
        <v>436.89</v>
      </c>
      <c r="I313" s="20">
        <f t="shared" si="6"/>
        <v>428.1522</v>
      </c>
    </row>
    <row r="314" s="1" customFormat="1" ht="27" customHeight="1" spans="1:9">
      <c r="A314" s="19">
        <v>312</v>
      </c>
      <c r="B314" s="19">
        <v>47</v>
      </c>
      <c r="C314" s="19" t="s">
        <v>17</v>
      </c>
      <c r="D314" s="19" t="s">
        <v>421</v>
      </c>
      <c r="E314" s="19" t="s">
        <v>414</v>
      </c>
      <c r="F314" s="20">
        <v>327.07</v>
      </c>
      <c r="G314" s="20">
        <v>327.07</v>
      </c>
      <c r="H314" s="20">
        <v>327.07</v>
      </c>
      <c r="I314" s="20">
        <f t="shared" si="6"/>
        <v>320.5286</v>
      </c>
    </row>
    <row r="315" s="1" customFormat="1" ht="27" customHeight="1" spans="1:9">
      <c r="A315" s="19">
        <v>313</v>
      </c>
      <c r="B315" s="19">
        <v>54</v>
      </c>
      <c r="C315" s="19" t="s">
        <v>17</v>
      </c>
      <c r="D315" s="19" t="s">
        <v>422</v>
      </c>
      <c r="E315" s="19" t="s">
        <v>414</v>
      </c>
      <c r="F315" s="20">
        <v>858.05</v>
      </c>
      <c r="G315" s="20">
        <v>858.05</v>
      </c>
      <c r="H315" s="20">
        <v>858.05</v>
      </c>
      <c r="I315" s="20">
        <f t="shared" si="6"/>
        <v>840.889</v>
      </c>
    </row>
    <row r="316" s="1" customFormat="1" ht="27" customHeight="1" spans="1:9">
      <c r="A316" s="19">
        <v>314</v>
      </c>
      <c r="B316" s="19">
        <v>65</v>
      </c>
      <c r="C316" s="19" t="s">
        <v>17</v>
      </c>
      <c r="D316" s="19" t="s">
        <v>423</v>
      </c>
      <c r="E316" s="19" t="s">
        <v>414</v>
      </c>
      <c r="F316" s="20">
        <v>7187.66</v>
      </c>
      <c r="G316" s="20">
        <v>6149.87</v>
      </c>
      <c r="H316" s="23">
        <v>5838.59</v>
      </c>
      <c r="I316" s="20">
        <f t="shared" si="6"/>
        <v>5721.8182</v>
      </c>
    </row>
    <row r="317" s="1" customFormat="1" ht="40" customHeight="1" spans="1:9">
      <c r="A317" s="19">
        <v>315</v>
      </c>
      <c r="B317" s="19">
        <v>48</v>
      </c>
      <c r="C317" s="19" t="s">
        <v>11</v>
      </c>
      <c r="D317" s="19" t="s">
        <v>424</v>
      </c>
      <c r="E317" s="19" t="s">
        <v>414</v>
      </c>
      <c r="F317" s="20">
        <v>5310.63</v>
      </c>
      <c r="G317" s="20">
        <v>5310.63</v>
      </c>
      <c r="H317" s="23">
        <v>5281.83</v>
      </c>
      <c r="I317" s="20">
        <f t="shared" si="6"/>
        <v>5176.1934</v>
      </c>
    </row>
    <row r="318" s="1" customFormat="1" ht="49" customHeight="1" spans="1:9">
      <c r="A318" s="19">
        <v>316</v>
      </c>
      <c r="B318" s="19" t="s">
        <v>425</v>
      </c>
      <c r="C318" s="19" t="s">
        <v>11</v>
      </c>
      <c r="D318" s="19" t="s">
        <v>426</v>
      </c>
      <c r="E318" s="19" t="s">
        <v>427</v>
      </c>
      <c r="F318" s="20">
        <v>60469.81</v>
      </c>
      <c r="G318" s="20">
        <v>9029.01</v>
      </c>
      <c r="H318" s="23">
        <v>9029.01</v>
      </c>
      <c r="I318" s="20">
        <f t="shared" si="6"/>
        <v>8848.4298</v>
      </c>
    </row>
    <row r="319" s="1" customFormat="1" ht="49" customHeight="1" spans="1:9">
      <c r="A319" s="19">
        <v>317</v>
      </c>
      <c r="B319" s="19" t="s">
        <v>113</v>
      </c>
      <c r="C319" s="19" t="s">
        <v>17</v>
      </c>
      <c r="D319" s="19" t="s">
        <v>428</v>
      </c>
      <c r="E319" s="19" t="s">
        <v>427</v>
      </c>
      <c r="F319" s="20">
        <v>3600.69</v>
      </c>
      <c r="G319" s="20">
        <v>1100.69</v>
      </c>
      <c r="H319" s="20">
        <v>1100.69</v>
      </c>
      <c r="I319" s="20">
        <f t="shared" si="6"/>
        <v>1078.6762</v>
      </c>
    </row>
    <row r="320" s="1" customFormat="1" ht="49" customHeight="1" spans="1:9">
      <c r="A320" s="19">
        <v>318</v>
      </c>
      <c r="B320" s="19" t="s">
        <v>106</v>
      </c>
      <c r="C320" s="19" t="s">
        <v>11</v>
      </c>
      <c r="D320" s="19" t="s">
        <v>429</v>
      </c>
      <c r="E320" s="19" t="s">
        <v>427</v>
      </c>
      <c r="F320" s="20">
        <v>6120.95</v>
      </c>
      <c r="G320" s="20">
        <v>5178.02</v>
      </c>
      <c r="H320" s="20">
        <v>5178.02</v>
      </c>
      <c r="I320" s="20">
        <f t="shared" si="6"/>
        <v>5074.4596</v>
      </c>
    </row>
    <row r="321" s="1" customFormat="1" ht="49" customHeight="1" spans="1:9">
      <c r="A321" s="19">
        <v>319</v>
      </c>
      <c r="B321" s="19" t="s">
        <v>430</v>
      </c>
      <c r="C321" s="19" t="s">
        <v>17</v>
      </c>
      <c r="D321" s="19" t="s">
        <v>431</v>
      </c>
      <c r="E321" s="19" t="s">
        <v>427</v>
      </c>
      <c r="F321" s="20">
        <v>13946.48</v>
      </c>
      <c r="G321" s="20">
        <v>13946.48</v>
      </c>
      <c r="H321" s="23">
        <v>10335.88</v>
      </c>
      <c r="I321" s="20">
        <f t="shared" si="6"/>
        <v>10129.1624</v>
      </c>
    </row>
    <row r="322" s="1" customFormat="1" ht="49" customHeight="1" spans="1:9">
      <c r="A322" s="19">
        <v>320</v>
      </c>
      <c r="B322" s="19" t="s">
        <v>183</v>
      </c>
      <c r="C322" s="19" t="s">
        <v>17</v>
      </c>
      <c r="D322" s="19" t="s">
        <v>432</v>
      </c>
      <c r="E322" s="19" t="s">
        <v>427</v>
      </c>
      <c r="F322" s="20">
        <v>9795.57</v>
      </c>
      <c r="G322" s="20">
        <v>5970.38</v>
      </c>
      <c r="H322" s="20">
        <v>5970.38</v>
      </c>
      <c r="I322" s="20">
        <f t="shared" si="6"/>
        <v>5850.9724</v>
      </c>
    </row>
    <row r="323" s="1" customFormat="1" ht="49" customHeight="1" spans="1:9">
      <c r="A323" s="19">
        <v>321</v>
      </c>
      <c r="B323" s="19" t="s">
        <v>353</v>
      </c>
      <c r="C323" s="19" t="s">
        <v>11</v>
      </c>
      <c r="D323" s="19" t="s">
        <v>433</v>
      </c>
      <c r="E323" s="19" t="s">
        <v>427</v>
      </c>
      <c r="F323" s="20">
        <v>4134.15</v>
      </c>
      <c r="G323" s="20">
        <v>1134.15</v>
      </c>
      <c r="H323" s="20">
        <v>1134.15</v>
      </c>
      <c r="I323" s="20">
        <f t="shared" si="6"/>
        <v>1111.467</v>
      </c>
    </row>
    <row r="324" s="1" customFormat="1" ht="49" customHeight="1" spans="1:9">
      <c r="A324" s="19">
        <v>322</v>
      </c>
      <c r="B324" s="19" t="s">
        <v>142</v>
      </c>
      <c r="C324" s="19" t="s">
        <v>11</v>
      </c>
      <c r="D324" s="19" t="s">
        <v>434</v>
      </c>
      <c r="E324" s="19" t="s">
        <v>427</v>
      </c>
      <c r="F324" s="20">
        <v>9633.09</v>
      </c>
      <c r="G324" s="20">
        <v>9633.09</v>
      </c>
      <c r="H324" s="23">
        <v>8133.09</v>
      </c>
      <c r="I324" s="20">
        <f t="shared" si="6"/>
        <v>7970.4282</v>
      </c>
    </row>
    <row r="325" s="1" customFormat="1" ht="49" customHeight="1" spans="1:9">
      <c r="A325" s="19">
        <v>323</v>
      </c>
      <c r="B325" s="19" t="s">
        <v>267</v>
      </c>
      <c r="C325" s="19" t="s">
        <v>11</v>
      </c>
      <c r="D325" s="19" t="s">
        <v>435</v>
      </c>
      <c r="E325" s="19" t="s">
        <v>427</v>
      </c>
      <c r="F325" s="20">
        <v>3999.38</v>
      </c>
      <c r="G325" s="20">
        <v>1099.38</v>
      </c>
      <c r="H325" s="20">
        <v>1099.38</v>
      </c>
      <c r="I325" s="20">
        <f t="shared" si="6"/>
        <v>1077.3924</v>
      </c>
    </row>
    <row r="326" s="1" customFormat="1" ht="49" customHeight="1" spans="1:9">
      <c r="A326" s="19">
        <v>324</v>
      </c>
      <c r="B326" s="19" t="s">
        <v>267</v>
      </c>
      <c r="C326" s="19" t="s">
        <v>11</v>
      </c>
      <c r="D326" s="19" t="s">
        <v>436</v>
      </c>
      <c r="E326" s="19" t="s">
        <v>427</v>
      </c>
      <c r="F326" s="20">
        <v>95281.89</v>
      </c>
      <c r="G326" s="20">
        <v>75426.89</v>
      </c>
      <c r="H326" s="20">
        <v>75426.89</v>
      </c>
      <c r="I326" s="20">
        <f t="shared" si="6"/>
        <v>73918.3522</v>
      </c>
    </row>
    <row r="327" s="1" customFormat="1" ht="49" customHeight="1" spans="1:9">
      <c r="A327" s="19">
        <v>325</v>
      </c>
      <c r="B327" s="19" t="s">
        <v>188</v>
      </c>
      <c r="C327" s="19" t="s">
        <v>11</v>
      </c>
      <c r="D327" s="19" t="s">
        <v>437</v>
      </c>
      <c r="E327" s="19" t="s">
        <v>427</v>
      </c>
      <c r="F327" s="20">
        <v>38412.32</v>
      </c>
      <c r="G327" s="20">
        <v>38412.32</v>
      </c>
      <c r="H327" s="23">
        <v>34412.32</v>
      </c>
      <c r="I327" s="20">
        <f t="shared" si="6"/>
        <v>33724.0736</v>
      </c>
    </row>
    <row r="328" s="1" customFormat="1" ht="49" customHeight="1" spans="1:9">
      <c r="A328" s="19">
        <v>326</v>
      </c>
      <c r="B328" s="19" t="s">
        <v>14</v>
      </c>
      <c r="C328" s="19" t="s">
        <v>11</v>
      </c>
      <c r="D328" s="19" t="s">
        <v>438</v>
      </c>
      <c r="E328" s="19" t="s">
        <v>427</v>
      </c>
      <c r="F328" s="20">
        <v>3070.72</v>
      </c>
      <c r="G328" s="20">
        <v>3070.72</v>
      </c>
      <c r="H328" s="20">
        <v>3070.72</v>
      </c>
      <c r="I328" s="20">
        <f t="shared" si="6"/>
        <v>3009.3056</v>
      </c>
    </row>
    <row r="329" s="1" customFormat="1" ht="49" customHeight="1" spans="1:9">
      <c r="A329" s="19">
        <v>327</v>
      </c>
      <c r="B329" s="19" t="s">
        <v>267</v>
      </c>
      <c r="C329" s="19" t="s">
        <v>11</v>
      </c>
      <c r="D329" s="19" t="s">
        <v>439</v>
      </c>
      <c r="E329" s="19" t="s">
        <v>427</v>
      </c>
      <c r="F329" s="20">
        <v>4010.63</v>
      </c>
      <c r="G329" s="20">
        <v>4010.63</v>
      </c>
      <c r="H329" s="23">
        <v>2010.63</v>
      </c>
      <c r="I329" s="20">
        <f t="shared" si="6"/>
        <v>1970.4174</v>
      </c>
    </row>
    <row r="330" s="1" customFormat="1" ht="42" customHeight="1" spans="1:9">
      <c r="A330" s="19">
        <v>328</v>
      </c>
      <c r="B330" s="19" t="s">
        <v>440</v>
      </c>
      <c r="C330" s="19" t="s">
        <v>11</v>
      </c>
      <c r="D330" s="19" t="s">
        <v>441</v>
      </c>
      <c r="E330" s="19" t="s">
        <v>427</v>
      </c>
      <c r="F330" s="20">
        <v>2052.59</v>
      </c>
      <c r="G330" s="20">
        <v>586.33</v>
      </c>
      <c r="H330" s="20">
        <v>586.33</v>
      </c>
      <c r="I330" s="20">
        <f t="shared" si="6"/>
        <v>574.6034</v>
      </c>
    </row>
    <row r="331" s="1" customFormat="1" ht="42" customHeight="1" spans="1:9">
      <c r="A331" s="19">
        <v>329</v>
      </c>
      <c r="B331" s="19" t="s">
        <v>111</v>
      </c>
      <c r="C331" s="19" t="s">
        <v>11</v>
      </c>
      <c r="D331" s="19" t="s">
        <v>442</v>
      </c>
      <c r="E331" s="19" t="s">
        <v>427</v>
      </c>
      <c r="F331" s="20">
        <v>4344.58</v>
      </c>
      <c r="G331" s="20">
        <v>4344.58</v>
      </c>
      <c r="H331" s="23">
        <v>2844.38</v>
      </c>
      <c r="I331" s="20">
        <f t="shared" si="6"/>
        <v>2787.4924</v>
      </c>
    </row>
    <row r="332" s="1" customFormat="1" ht="42" customHeight="1" spans="1:9">
      <c r="A332" s="19">
        <v>330</v>
      </c>
      <c r="B332" s="19" t="s">
        <v>138</v>
      </c>
      <c r="C332" s="19" t="s">
        <v>17</v>
      </c>
      <c r="D332" s="19" t="s">
        <v>443</v>
      </c>
      <c r="E332" s="19" t="s">
        <v>427</v>
      </c>
      <c r="F332" s="20">
        <v>96179.02</v>
      </c>
      <c r="G332" s="20">
        <v>50419</v>
      </c>
      <c r="H332" s="20">
        <v>50419</v>
      </c>
      <c r="I332" s="20">
        <f t="shared" si="6"/>
        <v>49410.62</v>
      </c>
    </row>
    <row r="333" s="1" customFormat="1" ht="42" customHeight="1" spans="1:9">
      <c r="A333" s="19">
        <v>331</v>
      </c>
      <c r="B333" s="19" t="s">
        <v>98</v>
      </c>
      <c r="C333" s="19" t="s">
        <v>17</v>
      </c>
      <c r="D333" s="19" t="s">
        <v>444</v>
      </c>
      <c r="E333" s="19" t="s">
        <v>427</v>
      </c>
      <c r="F333" s="20">
        <v>5541.28</v>
      </c>
      <c r="G333" s="20">
        <v>793.51</v>
      </c>
      <c r="H333" s="20">
        <v>793.51</v>
      </c>
      <c r="I333" s="20">
        <f t="shared" si="6"/>
        <v>777.6398</v>
      </c>
    </row>
    <row r="334" s="1" customFormat="1" ht="42" customHeight="1" spans="1:9">
      <c r="A334" s="19">
        <v>332</v>
      </c>
      <c r="B334" s="19" t="s">
        <v>445</v>
      </c>
      <c r="C334" s="19" t="s">
        <v>17</v>
      </c>
      <c r="D334" s="19" t="s">
        <v>446</v>
      </c>
      <c r="E334" s="19" t="s">
        <v>427</v>
      </c>
      <c r="F334" s="20">
        <v>32706.15</v>
      </c>
      <c r="G334" s="20">
        <v>9169.54</v>
      </c>
      <c r="H334" s="20">
        <v>9169.54</v>
      </c>
      <c r="I334" s="20">
        <f t="shared" si="6"/>
        <v>8986.1492</v>
      </c>
    </row>
    <row r="335" s="1" customFormat="1" ht="42" customHeight="1" spans="1:9">
      <c r="A335" s="19">
        <v>333</v>
      </c>
      <c r="B335" s="19" t="s">
        <v>262</v>
      </c>
      <c r="C335" s="19" t="s">
        <v>17</v>
      </c>
      <c r="D335" s="19" t="s">
        <v>447</v>
      </c>
      <c r="E335" s="19" t="s">
        <v>427</v>
      </c>
      <c r="F335" s="20">
        <v>3205.78</v>
      </c>
      <c r="G335" s="20">
        <v>3205.78</v>
      </c>
      <c r="H335" s="20">
        <v>3205.78</v>
      </c>
      <c r="I335" s="20">
        <f t="shared" si="6"/>
        <v>3141.6644</v>
      </c>
    </row>
    <row r="336" s="1" customFormat="1" ht="42" customHeight="1" spans="1:9">
      <c r="A336" s="19">
        <v>334</v>
      </c>
      <c r="B336" s="19" t="s">
        <v>267</v>
      </c>
      <c r="C336" s="19" t="s">
        <v>17</v>
      </c>
      <c r="D336" s="19" t="s">
        <v>448</v>
      </c>
      <c r="E336" s="19" t="s">
        <v>427</v>
      </c>
      <c r="F336" s="20">
        <v>6319.73</v>
      </c>
      <c r="G336" s="20">
        <v>6008.89</v>
      </c>
      <c r="H336" s="20">
        <v>6008.89</v>
      </c>
      <c r="I336" s="20">
        <f t="shared" si="6"/>
        <v>5888.7122</v>
      </c>
    </row>
    <row r="337" s="1" customFormat="1" ht="42" customHeight="1" spans="1:9">
      <c r="A337" s="19">
        <v>335</v>
      </c>
      <c r="B337" s="19" t="s">
        <v>16</v>
      </c>
      <c r="C337" s="19" t="s">
        <v>17</v>
      </c>
      <c r="D337" s="19" t="s">
        <v>449</v>
      </c>
      <c r="E337" s="19" t="s">
        <v>427</v>
      </c>
      <c r="F337" s="20">
        <v>1367.33</v>
      </c>
      <c r="G337" s="20">
        <v>1367.33</v>
      </c>
      <c r="H337" s="20">
        <v>1367.33</v>
      </c>
      <c r="I337" s="20">
        <f t="shared" si="6"/>
        <v>1339.9834</v>
      </c>
    </row>
    <row r="338" s="1" customFormat="1" ht="42" customHeight="1" spans="1:9">
      <c r="A338" s="19">
        <v>336</v>
      </c>
      <c r="B338" s="19" t="s">
        <v>16</v>
      </c>
      <c r="C338" s="19" t="s">
        <v>17</v>
      </c>
      <c r="D338" s="19" t="s">
        <v>449</v>
      </c>
      <c r="E338" s="19" t="s">
        <v>427</v>
      </c>
      <c r="F338" s="20">
        <v>1766.88</v>
      </c>
      <c r="G338" s="20">
        <v>1766.88</v>
      </c>
      <c r="H338" s="20">
        <v>1766.88</v>
      </c>
      <c r="I338" s="20">
        <f t="shared" si="6"/>
        <v>1731.5424</v>
      </c>
    </row>
    <row r="339" s="1" customFormat="1" ht="42" customHeight="1" spans="1:9">
      <c r="A339" s="19">
        <v>337</v>
      </c>
      <c r="B339" s="22">
        <v>58</v>
      </c>
      <c r="C339" s="22" t="s">
        <v>17</v>
      </c>
      <c r="D339" s="22" t="s">
        <v>450</v>
      </c>
      <c r="E339" s="19" t="s">
        <v>451</v>
      </c>
      <c r="F339" s="23">
        <v>18835.16</v>
      </c>
      <c r="G339" s="23">
        <v>18835.16</v>
      </c>
      <c r="H339" s="23">
        <v>18270.16</v>
      </c>
      <c r="I339" s="20">
        <f t="shared" si="6"/>
        <v>17904.7568</v>
      </c>
    </row>
    <row r="340" s="1" customFormat="1" ht="42" customHeight="1" spans="1:9">
      <c r="A340" s="19">
        <v>338</v>
      </c>
      <c r="B340" s="19">
        <v>58</v>
      </c>
      <c r="C340" s="19" t="s">
        <v>17</v>
      </c>
      <c r="D340" s="22" t="s">
        <v>452</v>
      </c>
      <c r="E340" s="19" t="s">
        <v>451</v>
      </c>
      <c r="F340" s="23">
        <v>5485.64</v>
      </c>
      <c r="G340" s="23">
        <v>5485.64</v>
      </c>
      <c r="H340" s="23">
        <v>5485.64</v>
      </c>
      <c r="I340" s="20">
        <f t="shared" si="6"/>
        <v>5375.9272</v>
      </c>
    </row>
    <row r="341" s="1" customFormat="1" ht="42" customHeight="1" spans="1:9">
      <c r="A341" s="19">
        <v>339</v>
      </c>
      <c r="B341" s="19">
        <v>54</v>
      </c>
      <c r="C341" s="19" t="s">
        <v>17</v>
      </c>
      <c r="D341" s="19" t="s">
        <v>453</v>
      </c>
      <c r="E341" s="19" t="s">
        <v>451</v>
      </c>
      <c r="F341" s="20">
        <v>56188.8</v>
      </c>
      <c r="G341" s="20">
        <v>37988.8</v>
      </c>
      <c r="H341" s="20">
        <v>37988.8</v>
      </c>
      <c r="I341" s="20">
        <f t="shared" si="6"/>
        <v>37229.024</v>
      </c>
    </row>
    <row r="342" s="1" customFormat="1" ht="42" customHeight="1" spans="1:9">
      <c r="A342" s="19">
        <v>340</v>
      </c>
      <c r="B342" s="19">
        <v>18</v>
      </c>
      <c r="C342" s="19" t="s">
        <v>11</v>
      </c>
      <c r="D342" s="19" t="s">
        <v>454</v>
      </c>
      <c r="E342" s="19" t="s">
        <v>451</v>
      </c>
      <c r="F342" s="20">
        <v>6018.52</v>
      </c>
      <c r="G342" s="20">
        <v>3018.52</v>
      </c>
      <c r="H342" s="23">
        <v>2918.52</v>
      </c>
      <c r="I342" s="20">
        <f t="shared" si="6"/>
        <v>2860.1496</v>
      </c>
    </row>
    <row r="343" s="1" customFormat="1" ht="42" customHeight="1" spans="1:9">
      <c r="A343" s="19">
        <v>341</v>
      </c>
      <c r="B343" s="19">
        <v>13</v>
      </c>
      <c r="C343" s="19" t="s">
        <v>11</v>
      </c>
      <c r="D343" s="19" t="s">
        <v>455</v>
      </c>
      <c r="E343" s="19" t="s">
        <v>451</v>
      </c>
      <c r="F343" s="23">
        <v>1921.16</v>
      </c>
      <c r="G343" s="23">
        <v>1456.41</v>
      </c>
      <c r="H343" s="23">
        <v>1456.41</v>
      </c>
      <c r="I343" s="20">
        <f t="shared" si="6"/>
        <v>1427.2818</v>
      </c>
    </row>
    <row r="344" s="1" customFormat="1" ht="42" customHeight="1" spans="1:9">
      <c r="A344" s="19">
        <v>342</v>
      </c>
      <c r="B344" s="19" t="s">
        <v>456</v>
      </c>
      <c r="C344" s="19" t="s">
        <v>17</v>
      </c>
      <c r="D344" s="19" t="s">
        <v>457</v>
      </c>
      <c r="E344" s="19" t="s">
        <v>451</v>
      </c>
      <c r="F344" s="20">
        <v>1032.17</v>
      </c>
      <c r="G344" s="20">
        <v>1032.17</v>
      </c>
      <c r="H344" s="20">
        <v>1032.17</v>
      </c>
      <c r="I344" s="20">
        <f t="shared" si="6"/>
        <v>1011.5266</v>
      </c>
    </row>
    <row r="345" s="1" customFormat="1" ht="42" customHeight="1" spans="1:9">
      <c r="A345" s="19">
        <v>343</v>
      </c>
      <c r="B345" s="21" t="s">
        <v>100</v>
      </c>
      <c r="C345" s="21" t="s">
        <v>17</v>
      </c>
      <c r="D345" s="22" t="s">
        <v>458</v>
      </c>
      <c r="E345" s="22" t="s">
        <v>451</v>
      </c>
      <c r="F345" s="23">
        <v>26635.02</v>
      </c>
      <c r="G345" s="23">
        <v>5635.02</v>
      </c>
      <c r="H345" s="23">
        <v>5635.02</v>
      </c>
      <c r="I345" s="32">
        <v>5522.3196</v>
      </c>
    </row>
    <row r="346" s="1" customFormat="1" ht="42" customHeight="1" spans="1:9">
      <c r="A346" s="19">
        <v>344</v>
      </c>
      <c r="B346" s="21" t="s">
        <v>179</v>
      </c>
      <c r="C346" s="21" t="s">
        <v>17</v>
      </c>
      <c r="D346" s="22" t="s">
        <v>459</v>
      </c>
      <c r="E346" s="22" t="s">
        <v>451</v>
      </c>
      <c r="F346" s="23">
        <v>329436.45</v>
      </c>
      <c r="G346" s="23">
        <v>139436.45</v>
      </c>
      <c r="H346" s="23">
        <v>139436.45</v>
      </c>
      <c r="I346" s="32">
        <v>136647.721</v>
      </c>
    </row>
    <row r="347" s="1" customFormat="1" ht="42" customHeight="1" spans="1:9">
      <c r="A347" s="19">
        <v>345</v>
      </c>
      <c r="B347" s="21" t="s">
        <v>176</v>
      </c>
      <c r="C347" s="21" t="s">
        <v>17</v>
      </c>
      <c r="D347" s="22" t="s">
        <v>460</v>
      </c>
      <c r="E347" s="22" t="s">
        <v>451</v>
      </c>
      <c r="F347" s="23">
        <v>29734</v>
      </c>
      <c r="G347" s="23">
        <v>29734</v>
      </c>
      <c r="H347" s="23">
        <v>29734</v>
      </c>
      <c r="I347" s="32">
        <v>29139.32</v>
      </c>
    </row>
    <row r="348" s="1" customFormat="1" ht="59" customHeight="1" spans="1:9">
      <c r="A348" s="19">
        <v>346</v>
      </c>
      <c r="B348" s="21" t="s">
        <v>340</v>
      </c>
      <c r="C348" s="21" t="s">
        <v>17</v>
      </c>
      <c r="D348" s="22" t="s">
        <v>461</v>
      </c>
      <c r="E348" s="22" t="s">
        <v>451</v>
      </c>
      <c r="F348" s="23">
        <v>48271.84</v>
      </c>
      <c r="G348" s="23">
        <v>48271.84</v>
      </c>
      <c r="H348" s="23">
        <v>48271.84</v>
      </c>
      <c r="I348" s="32">
        <v>47306.4032</v>
      </c>
    </row>
    <row r="349" s="1" customFormat="1" ht="43" customHeight="1" spans="1:9">
      <c r="A349" s="19">
        <v>347</v>
      </c>
      <c r="B349" s="21" t="s">
        <v>282</v>
      </c>
      <c r="C349" s="21" t="s">
        <v>17</v>
      </c>
      <c r="D349" s="22" t="s">
        <v>462</v>
      </c>
      <c r="E349" s="22" t="s">
        <v>451</v>
      </c>
      <c r="F349" s="23">
        <v>63170.94</v>
      </c>
      <c r="G349" s="23">
        <v>60170.94</v>
      </c>
      <c r="H349" s="23">
        <v>59899.44</v>
      </c>
      <c r="I349" s="32">
        <v>58701.4512</v>
      </c>
    </row>
    <row r="350" s="1" customFormat="1" ht="43" customHeight="1" spans="1:9">
      <c r="A350" s="19">
        <v>348</v>
      </c>
      <c r="B350" s="21" t="s">
        <v>123</v>
      </c>
      <c r="C350" s="21" t="s">
        <v>17</v>
      </c>
      <c r="D350" s="22" t="s">
        <v>463</v>
      </c>
      <c r="E350" s="22" t="s">
        <v>451</v>
      </c>
      <c r="F350" s="23">
        <v>32612.34</v>
      </c>
      <c r="G350" s="23">
        <v>28612.34</v>
      </c>
      <c r="H350" s="23">
        <v>28612.34</v>
      </c>
      <c r="I350" s="32">
        <v>28040.0932</v>
      </c>
    </row>
    <row r="351" s="1" customFormat="1" ht="54" customHeight="1" spans="1:9">
      <c r="A351" s="19">
        <v>349</v>
      </c>
      <c r="B351" s="21" t="s">
        <v>138</v>
      </c>
      <c r="C351" s="21" t="s">
        <v>17</v>
      </c>
      <c r="D351" s="22" t="s">
        <v>464</v>
      </c>
      <c r="E351" s="22" t="s">
        <v>451</v>
      </c>
      <c r="F351" s="23">
        <v>54214.3</v>
      </c>
      <c r="G351" s="23">
        <v>24214.3</v>
      </c>
      <c r="H351" s="23">
        <v>24214.3</v>
      </c>
      <c r="I351" s="32">
        <v>23730.014</v>
      </c>
    </row>
    <row r="352" s="1" customFormat="1" ht="54" customHeight="1" spans="1:9">
      <c r="A352" s="19">
        <v>350</v>
      </c>
      <c r="B352" s="21" t="s">
        <v>102</v>
      </c>
      <c r="C352" s="21" t="s">
        <v>17</v>
      </c>
      <c r="D352" s="22" t="s">
        <v>465</v>
      </c>
      <c r="E352" s="22" t="s">
        <v>451</v>
      </c>
      <c r="F352" s="23">
        <v>74370.57</v>
      </c>
      <c r="G352" s="23">
        <v>54370.57</v>
      </c>
      <c r="H352" s="23">
        <v>54370.57</v>
      </c>
      <c r="I352" s="32">
        <v>53283.1586</v>
      </c>
    </row>
    <row r="353" s="1" customFormat="1" ht="54" customHeight="1" spans="1:9">
      <c r="A353" s="19">
        <v>351</v>
      </c>
      <c r="B353" s="21" t="s">
        <v>466</v>
      </c>
      <c r="C353" s="21" t="s">
        <v>17</v>
      </c>
      <c r="D353" s="22" t="s">
        <v>467</v>
      </c>
      <c r="E353" s="22" t="s">
        <v>451</v>
      </c>
      <c r="F353" s="23">
        <v>7500.24</v>
      </c>
      <c r="G353" s="23">
        <v>7500.24</v>
      </c>
      <c r="H353" s="23">
        <v>7500.24</v>
      </c>
      <c r="I353" s="32">
        <v>7350.2352</v>
      </c>
    </row>
    <row r="354" s="1" customFormat="1" ht="54" customHeight="1" spans="1:9">
      <c r="A354" s="19">
        <v>352</v>
      </c>
      <c r="B354" s="19">
        <v>60</v>
      </c>
      <c r="C354" s="19" t="s">
        <v>17</v>
      </c>
      <c r="D354" s="22" t="s">
        <v>468</v>
      </c>
      <c r="E354" s="19" t="s">
        <v>469</v>
      </c>
      <c r="F354" s="23">
        <v>1199.85</v>
      </c>
      <c r="G354" s="23">
        <v>1199.85</v>
      </c>
      <c r="H354" s="23">
        <v>1199.85</v>
      </c>
      <c r="I354" s="20">
        <f t="shared" ref="I354:I369" si="7">H354*0.98</f>
        <v>1175.853</v>
      </c>
    </row>
    <row r="355" s="1" customFormat="1" ht="54" customHeight="1" spans="1:9">
      <c r="A355" s="19">
        <v>353</v>
      </c>
      <c r="B355" s="19">
        <v>22</v>
      </c>
      <c r="C355" s="19" t="s">
        <v>17</v>
      </c>
      <c r="D355" s="19" t="s">
        <v>386</v>
      </c>
      <c r="E355" s="19" t="s">
        <v>469</v>
      </c>
      <c r="F355" s="23">
        <v>2394.39</v>
      </c>
      <c r="G355" s="23">
        <v>2394.39</v>
      </c>
      <c r="H355" s="23">
        <v>2394.39</v>
      </c>
      <c r="I355" s="20">
        <f t="shared" si="7"/>
        <v>2346.5022</v>
      </c>
    </row>
    <row r="356" s="1" customFormat="1" ht="54" customHeight="1" spans="1:9">
      <c r="A356" s="19">
        <v>354</v>
      </c>
      <c r="B356" s="19">
        <v>18</v>
      </c>
      <c r="C356" s="19" t="s">
        <v>17</v>
      </c>
      <c r="D356" s="19" t="s">
        <v>470</v>
      </c>
      <c r="E356" s="19" t="s">
        <v>469</v>
      </c>
      <c r="F356" s="23">
        <v>2802.38</v>
      </c>
      <c r="G356" s="23">
        <v>1019.9</v>
      </c>
      <c r="H356" s="23">
        <v>1019.9</v>
      </c>
      <c r="I356" s="20">
        <f t="shared" si="7"/>
        <v>999.502</v>
      </c>
    </row>
    <row r="357" s="1" customFormat="1" ht="54" customHeight="1" spans="1:9">
      <c r="A357" s="19">
        <v>355</v>
      </c>
      <c r="B357" s="22">
        <v>24</v>
      </c>
      <c r="C357" s="22" t="s">
        <v>11</v>
      </c>
      <c r="D357" s="22" t="s">
        <v>471</v>
      </c>
      <c r="E357" s="19" t="s">
        <v>469</v>
      </c>
      <c r="F357" s="23">
        <v>4108.6</v>
      </c>
      <c r="G357" s="23">
        <v>4108.6</v>
      </c>
      <c r="H357" s="23">
        <v>4108.6</v>
      </c>
      <c r="I357" s="20">
        <f t="shared" si="7"/>
        <v>4026.428</v>
      </c>
    </row>
    <row r="358" s="1" customFormat="1" ht="54" customHeight="1" spans="1:9">
      <c r="A358" s="19">
        <v>356</v>
      </c>
      <c r="B358" s="19">
        <v>0</v>
      </c>
      <c r="C358" s="19" t="s">
        <v>11</v>
      </c>
      <c r="D358" s="22" t="s">
        <v>472</v>
      </c>
      <c r="E358" s="19" t="s">
        <v>469</v>
      </c>
      <c r="F358" s="23">
        <v>5102.05</v>
      </c>
      <c r="G358" s="23">
        <v>5102.05</v>
      </c>
      <c r="H358" s="23">
        <v>5102.05</v>
      </c>
      <c r="I358" s="20">
        <f t="shared" si="7"/>
        <v>5000.009</v>
      </c>
    </row>
    <row r="359" s="1" customFormat="1" ht="54" customHeight="1" spans="1:9">
      <c r="A359" s="19">
        <v>357</v>
      </c>
      <c r="B359" s="19">
        <v>32</v>
      </c>
      <c r="C359" s="19" t="s">
        <v>11</v>
      </c>
      <c r="D359" s="19" t="s">
        <v>473</v>
      </c>
      <c r="E359" s="19" t="s">
        <v>469</v>
      </c>
      <c r="F359" s="23">
        <v>35814.68</v>
      </c>
      <c r="G359" s="23">
        <v>33314.68</v>
      </c>
      <c r="H359" s="23">
        <v>33314.68</v>
      </c>
      <c r="I359" s="20">
        <f t="shared" si="7"/>
        <v>32648.3864</v>
      </c>
    </row>
    <row r="360" s="1" customFormat="1" ht="54" customHeight="1" spans="1:9">
      <c r="A360" s="19">
        <v>358</v>
      </c>
      <c r="B360" s="19">
        <v>0</v>
      </c>
      <c r="C360" s="19" t="s">
        <v>17</v>
      </c>
      <c r="D360" s="19" t="s">
        <v>474</v>
      </c>
      <c r="E360" s="19" t="s">
        <v>469</v>
      </c>
      <c r="F360" s="23">
        <v>8840.27</v>
      </c>
      <c r="G360" s="23">
        <v>7840.27</v>
      </c>
      <c r="H360" s="23">
        <v>7840.27</v>
      </c>
      <c r="I360" s="20">
        <f t="shared" si="7"/>
        <v>7683.4646</v>
      </c>
    </row>
    <row r="361" s="1" customFormat="1" ht="54" customHeight="1" spans="1:9">
      <c r="A361" s="19">
        <v>359</v>
      </c>
      <c r="B361" s="21">
        <v>25</v>
      </c>
      <c r="C361" s="21">
        <v>25</v>
      </c>
      <c r="D361" s="22" t="s">
        <v>475</v>
      </c>
      <c r="E361" s="22" t="s">
        <v>469</v>
      </c>
      <c r="F361" s="23">
        <v>1291.36</v>
      </c>
      <c r="G361" s="23">
        <v>1291.36</v>
      </c>
      <c r="H361" s="23">
        <v>1151.49</v>
      </c>
      <c r="I361" s="20">
        <f t="shared" si="7"/>
        <v>1128.4602</v>
      </c>
    </row>
    <row r="362" s="1" customFormat="1" ht="54" customHeight="1" spans="1:9">
      <c r="A362" s="19">
        <v>360</v>
      </c>
      <c r="B362" s="21">
        <v>48</v>
      </c>
      <c r="C362" s="21" t="s">
        <v>17</v>
      </c>
      <c r="D362" s="22" t="s">
        <v>476</v>
      </c>
      <c r="E362" s="22" t="s">
        <v>469</v>
      </c>
      <c r="F362" s="23">
        <v>5924.41</v>
      </c>
      <c r="G362" s="23">
        <v>3015.85</v>
      </c>
      <c r="H362" s="23">
        <v>3015.85</v>
      </c>
      <c r="I362" s="20">
        <f t="shared" si="7"/>
        <v>2955.533</v>
      </c>
    </row>
    <row r="363" s="1" customFormat="1" ht="54" customHeight="1" spans="1:9">
      <c r="A363" s="19">
        <v>361</v>
      </c>
      <c r="B363" s="21">
        <v>72</v>
      </c>
      <c r="C363" s="21" t="s">
        <v>11</v>
      </c>
      <c r="D363" s="22" t="s">
        <v>477</v>
      </c>
      <c r="E363" s="22" t="s">
        <v>469</v>
      </c>
      <c r="F363" s="23" t="s">
        <v>478</v>
      </c>
      <c r="G363" s="23" t="s">
        <v>478</v>
      </c>
      <c r="H363" s="23">
        <v>3316.55</v>
      </c>
      <c r="I363" s="20">
        <f t="shared" si="7"/>
        <v>3250.219</v>
      </c>
    </row>
    <row r="364" s="1" customFormat="1" ht="54" customHeight="1" spans="1:9">
      <c r="A364" s="19">
        <v>362</v>
      </c>
      <c r="B364" s="21">
        <v>39</v>
      </c>
      <c r="C364" s="21" t="s">
        <v>17</v>
      </c>
      <c r="D364" s="22" t="s">
        <v>479</v>
      </c>
      <c r="E364" s="22" t="s">
        <v>469</v>
      </c>
      <c r="F364" s="23">
        <v>2718.94</v>
      </c>
      <c r="G364" s="23">
        <v>2718.94</v>
      </c>
      <c r="H364" s="23">
        <v>2612.93</v>
      </c>
      <c r="I364" s="20">
        <f t="shared" si="7"/>
        <v>2560.6714</v>
      </c>
    </row>
    <row r="365" s="1" customFormat="1" ht="54" customHeight="1" spans="1:9">
      <c r="A365" s="19">
        <v>363</v>
      </c>
      <c r="B365" s="21">
        <v>26</v>
      </c>
      <c r="C365" s="21" t="s">
        <v>17</v>
      </c>
      <c r="D365" s="22" t="s">
        <v>480</v>
      </c>
      <c r="E365" s="22" t="s">
        <v>469</v>
      </c>
      <c r="F365" s="23">
        <v>81318.88</v>
      </c>
      <c r="G365" s="23">
        <v>6925.47</v>
      </c>
      <c r="H365" s="23">
        <v>6926.47</v>
      </c>
      <c r="I365" s="20">
        <f t="shared" si="7"/>
        <v>6787.9406</v>
      </c>
    </row>
    <row r="366" s="1" customFormat="1" ht="54" customHeight="1" spans="1:9">
      <c r="A366" s="19">
        <v>364</v>
      </c>
      <c r="B366" s="21">
        <v>32</v>
      </c>
      <c r="C366" s="21" t="s">
        <v>11</v>
      </c>
      <c r="D366" s="22" t="s">
        <v>481</v>
      </c>
      <c r="E366" s="22" t="s">
        <v>469</v>
      </c>
      <c r="F366" s="23">
        <v>3023.26</v>
      </c>
      <c r="G366" s="23">
        <v>3023.26</v>
      </c>
      <c r="H366" s="23">
        <v>2811.39</v>
      </c>
      <c r="I366" s="20">
        <f t="shared" si="7"/>
        <v>2755.1622</v>
      </c>
    </row>
    <row r="367" s="1" customFormat="1" ht="54" customHeight="1" spans="1:9">
      <c r="A367" s="19">
        <v>365</v>
      </c>
      <c r="B367" s="21">
        <v>61</v>
      </c>
      <c r="C367" s="21" t="s">
        <v>17</v>
      </c>
      <c r="D367" s="22" t="s">
        <v>482</v>
      </c>
      <c r="E367" s="22" t="s">
        <v>469</v>
      </c>
      <c r="F367" s="23">
        <v>1782.65</v>
      </c>
      <c r="G367" s="23">
        <v>1782.65</v>
      </c>
      <c r="H367" s="23">
        <v>1721.65</v>
      </c>
      <c r="I367" s="20">
        <f t="shared" si="7"/>
        <v>1687.217</v>
      </c>
    </row>
    <row r="368" s="1" customFormat="1" ht="54" customHeight="1" spans="1:9">
      <c r="A368" s="19">
        <v>366</v>
      </c>
      <c r="B368" s="21">
        <v>0</v>
      </c>
      <c r="C368" s="21" t="s">
        <v>11</v>
      </c>
      <c r="D368" s="22" t="s">
        <v>483</v>
      </c>
      <c r="E368" s="22" t="s">
        <v>469</v>
      </c>
      <c r="F368" s="23">
        <v>26264.21</v>
      </c>
      <c r="G368" s="23">
        <v>26264.21</v>
      </c>
      <c r="H368" s="23">
        <v>24744.21</v>
      </c>
      <c r="I368" s="20">
        <f t="shared" si="7"/>
        <v>24249.3258</v>
      </c>
    </row>
    <row r="369" s="1" customFormat="1" ht="54" customHeight="1" spans="1:9">
      <c r="A369" s="19">
        <v>367</v>
      </c>
      <c r="B369" s="21">
        <v>44</v>
      </c>
      <c r="C369" s="21" t="s">
        <v>17</v>
      </c>
      <c r="D369" s="22" t="s">
        <v>484</v>
      </c>
      <c r="E369" s="22" t="s">
        <v>469</v>
      </c>
      <c r="F369" s="23">
        <v>78543.7</v>
      </c>
      <c r="G369" s="23">
        <v>11872</v>
      </c>
      <c r="H369" s="23">
        <v>11872</v>
      </c>
      <c r="I369" s="20">
        <f t="shared" si="7"/>
        <v>11634.56</v>
      </c>
    </row>
    <row r="370" s="1" customFormat="1" ht="54" customHeight="1" spans="1:9">
      <c r="A370" s="19">
        <v>368</v>
      </c>
      <c r="B370" s="21">
        <v>52</v>
      </c>
      <c r="C370" s="21" t="s">
        <v>17</v>
      </c>
      <c r="D370" s="22" t="s">
        <v>485</v>
      </c>
      <c r="E370" s="22" t="s">
        <v>486</v>
      </c>
      <c r="F370" s="23">
        <v>55476.01</v>
      </c>
      <c r="G370" s="23">
        <v>20476.01</v>
      </c>
      <c r="H370" s="23">
        <v>16686.07</v>
      </c>
      <c r="I370" s="32">
        <v>16352.3486</v>
      </c>
    </row>
    <row r="371" s="1" customFormat="1" ht="54" customHeight="1" spans="1:9">
      <c r="A371" s="19">
        <v>369</v>
      </c>
      <c r="B371" s="21">
        <v>66</v>
      </c>
      <c r="C371" s="21" t="s">
        <v>17</v>
      </c>
      <c r="D371" s="22" t="s">
        <v>487</v>
      </c>
      <c r="E371" s="22" t="s">
        <v>486</v>
      </c>
      <c r="F371" s="23">
        <v>746.25</v>
      </c>
      <c r="G371" s="23">
        <v>746.25</v>
      </c>
      <c r="H371" s="23">
        <v>729.45</v>
      </c>
      <c r="I371" s="32">
        <v>714.861</v>
      </c>
    </row>
    <row r="372" s="1" customFormat="1" ht="54" customHeight="1" spans="1:9">
      <c r="A372" s="19">
        <v>370</v>
      </c>
      <c r="B372" s="21">
        <v>20</v>
      </c>
      <c r="C372" s="21" t="s">
        <v>11</v>
      </c>
      <c r="D372" s="22" t="s">
        <v>488</v>
      </c>
      <c r="E372" s="22" t="s">
        <v>489</v>
      </c>
      <c r="F372" s="23">
        <v>8544.75</v>
      </c>
      <c r="G372" s="23">
        <v>7993.38</v>
      </c>
      <c r="H372" s="23">
        <v>7633.77</v>
      </c>
      <c r="I372" s="32">
        <v>7481.0946</v>
      </c>
    </row>
    <row r="373" s="1" customFormat="1" ht="54" customHeight="1" spans="1:9">
      <c r="A373" s="19">
        <v>371</v>
      </c>
      <c r="B373" s="21">
        <v>73</v>
      </c>
      <c r="C373" s="21" t="s">
        <v>17</v>
      </c>
      <c r="D373" s="22" t="s">
        <v>490</v>
      </c>
      <c r="E373" s="22" t="s">
        <v>489</v>
      </c>
      <c r="F373" s="23">
        <v>3681.21</v>
      </c>
      <c r="G373" s="23">
        <v>3676.21</v>
      </c>
      <c r="H373" s="23">
        <v>3676.21</v>
      </c>
      <c r="I373" s="32">
        <v>3602.6858</v>
      </c>
    </row>
    <row r="374" s="1" customFormat="1" ht="54" customHeight="1" spans="1:9">
      <c r="A374" s="19">
        <v>372</v>
      </c>
      <c r="B374" s="21">
        <v>60</v>
      </c>
      <c r="C374" s="21" t="s">
        <v>17</v>
      </c>
      <c r="D374" s="22" t="s">
        <v>491</v>
      </c>
      <c r="E374" s="22" t="s">
        <v>492</v>
      </c>
      <c r="F374" s="23">
        <v>5094.66</v>
      </c>
      <c r="G374" s="23">
        <v>5094.66</v>
      </c>
      <c r="H374" s="23">
        <v>5094.66</v>
      </c>
      <c r="I374" s="32">
        <v>4992.7668</v>
      </c>
    </row>
    <row r="375" s="1" customFormat="1" ht="54" customHeight="1" spans="1:9">
      <c r="A375" s="19">
        <v>373</v>
      </c>
      <c r="B375" s="21">
        <v>53</v>
      </c>
      <c r="C375" s="21" t="s">
        <v>17</v>
      </c>
      <c r="D375" s="22" t="s">
        <v>493</v>
      </c>
      <c r="E375" s="22" t="s">
        <v>492</v>
      </c>
      <c r="F375" s="23">
        <v>1218.8</v>
      </c>
      <c r="G375" s="23">
        <v>1218.8</v>
      </c>
      <c r="H375" s="23">
        <v>1117.79</v>
      </c>
      <c r="I375" s="32">
        <v>1095.4342</v>
      </c>
    </row>
    <row r="376" s="1" customFormat="1" ht="54" customHeight="1" spans="1:9">
      <c r="A376" s="19">
        <v>374</v>
      </c>
      <c r="B376" s="21">
        <v>50</v>
      </c>
      <c r="C376" s="21" t="s">
        <v>17</v>
      </c>
      <c r="D376" s="22" t="s">
        <v>369</v>
      </c>
      <c r="E376" s="22" t="s">
        <v>492</v>
      </c>
      <c r="F376" s="23">
        <v>971.39</v>
      </c>
      <c r="G376" s="23">
        <v>971.39</v>
      </c>
      <c r="H376" s="23">
        <v>867.18</v>
      </c>
      <c r="I376" s="32">
        <v>849.8364</v>
      </c>
    </row>
    <row r="377" s="1" customFormat="1" ht="54" customHeight="1" spans="1:9">
      <c r="A377" s="19">
        <v>375</v>
      </c>
      <c r="B377" s="21">
        <v>50</v>
      </c>
      <c r="C377" s="21" t="s">
        <v>17</v>
      </c>
      <c r="D377" s="22" t="s">
        <v>494</v>
      </c>
      <c r="E377" s="22" t="s">
        <v>492</v>
      </c>
      <c r="F377" s="23">
        <v>1444.02</v>
      </c>
      <c r="G377" s="23">
        <v>1444.02</v>
      </c>
      <c r="H377" s="23">
        <v>1343.01</v>
      </c>
      <c r="I377" s="32">
        <v>1316.1498</v>
      </c>
    </row>
    <row r="378" s="1" customFormat="1" ht="54" customHeight="1" spans="1:9">
      <c r="A378" s="19">
        <v>376</v>
      </c>
      <c r="B378" s="21">
        <v>56</v>
      </c>
      <c r="C378" s="21" t="s">
        <v>17</v>
      </c>
      <c r="D378" s="22" t="s">
        <v>495</v>
      </c>
      <c r="E378" s="22" t="s">
        <v>492</v>
      </c>
      <c r="F378" s="23">
        <v>1186.08</v>
      </c>
      <c r="G378" s="23">
        <v>1186.08</v>
      </c>
      <c r="H378" s="23">
        <v>1186.08</v>
      </c>
      <c r="I378" s="32">
        <v>1162.3584</v>
      </c>
    </row>
    <row r="379" s="1" customFormat="1" ht="54" customHeight="1" spans="1:9">
      <c r="A379" s="19">
        <v>377</v>
      </c>
      <c r="B379" s="21">
        <v>25</v>
      </c>
      <c r="C379" s="21" t="s">
        <v>17</v>
      </c>
      <c r="D379" s="22" t="s">
        <v>369</v>
      </c>
      <c r="E379" s="22" t="s">
        <v>492</v>
      </c>
      <c r="F379" s="23">
        <v>458.65</v>
      </c>
      <c r="G379" s="23">
        <v>458.65</v>
      </c>
      <c r="H379" s="23">
        <v>357.64</v>
      </c>
      <c r="I379" s="32">
        <v>350.4872</v>
      </c>
    </row>
    <row r="380" s="1" customFormat="1" ht="54" customHeight="1" spans="1:9">
      <c r="A380" s="19">
        <v>378</v>
      </c>
      <c r="B380" s="21">
        <v>58</v>
      </c>
      <c r="C380" s="21" t="s">
        <v>17</v>
      </c>
      <c r="D380" s="22" t="s">
        <v>496</v>
      </c>
      <c r="E380" s="22" t="s">
        <v>492</v>
      </c>
      <c r="F380" s="23">
        <v>3348.22</v>
      </c>
      <c r="G380" s="23">
        <v>3348.22</v>
      </c>
      <c r="H380" s="23">
        <v>3227.21</v>
      </c>
      <c r="I380" s="32">
        <v>3162.6658</v>
      </c>
    </row>
    <row r="381" s="1" customFormat="1" ht="54" customHeight="1" spans="1:9">
      <c r="A381" s="19">
        <v>379</v>
      </c>
      <c r="B381" s="21">
        <v>67</v>
      </c>
      <c r="C381" s="21" t="s">
        <v>17</v>
      </c>
      <c r="D381" s="22" t="s">
        <v>497</v>
      </c>
      <c r="E381" s="22" t="s">
        <v>492</v>
      </c>
      <c r="F381" s="23">
        <v>1192.01</v>
      </c>
      <c r="G381" s="23">
        <v>1192.01</v>
      </c>
      <c r="H381" s="23">
        <v>1188.81</v>
      </c>
      <c r="I381" s="32">
        <v>1165.0338</v>
      </c>
    </row>
    <row r="382" s="1" customFormat="1" ht="54" customHeight="1" spans="1:9">
      <c r="A382" s="19">
        <v>380</v>
      </c>
      <c r="B382" s="21">
        <v>64</v>
      </c>
      <c r="C382" s="21" t="s">
        <v>17</v>
      </c>
      <c r="D382" s="22" t="s">
        <v>498</v>
      </c>
      <c r="E382" s="22" t="s">
        <v>492</v>
      </c>
      <c r="F382" s="23">
        <v>551.75</v>
      </c>
      <c r="G382" s="23">
        <v>551.75</v>
      </c>
      <c r="H382" s="23">
        <v>450.74</v>
      </c>
      <c r="I382" s="32">
        <v>441.7252</v>
      </c>
    </row>
    <row r="383" s="1" customFormat="1" ht="54" customHeight="1" spans="1:9">
      <c r="A383" s="19">
        <v>381</v>
      </c>
      <c r="B383" s="21">
        <v>72</v>
      </c>
      <c r="C383" s="21" t="s">
        <v>17</v>
      </c>
      <c r="D383" s="22" t="s">
        <v>499</v>
      </c>
      <c r="E383" s="22" t="s">
        <v>492</v>
      </c>
      <c r="F383" s="23">
        <v>1399.18</v>
      </c>
      <c r="G383" s="23">
        <v>1399.18</v>
      </c>
      <c r="H383" s="23">
        <v>1399.18</v>
      </c>
      <c r="I383" s="32">
        <v>1371.1964</v>
      </c>
    </row>
    <row r="384" s="1" customFormat="1" ht="54" customHeight="1" spans="1:9">
      <c r="A384" s="19">
        <v>382</v>
      </c>
      <c r="B384" s="21">
        <v>49</v>
      </c>
      <c r="C384" s="21" t="s">
        <v>17</v>
      </c>
      <c r="D384" s="22" t="s">
        <v>500</v>
      </c>
      <c r="E384" s="22" t="s">
        <v>492</v>
      </c>
      <c r="F384" s="23">
        <v>5459.97</v>
      </c>
      <c r="G384" s="23">
        <v>5459.97</v>
      </c>
      <c r="H384" s="23">
        <v>5326.6</v>
      </c>
      <c r="I384" s="32">
        <v>5220.068</v>
      </c>
    </row>
    <row r="385" s="1" customFormat="1" ht="54" customHeight="1" spans="1:9">
      <c r="A385" s="19">
        <v>383</v>
      </c>
      <c r="B385" s="19">
        <v>45</v>
      </c>
      <c r="C385" s="19" t="s">
        <v>17</v>
      </c>
      <c r="D385" s="19" t="s">
        <v>501</v>
      </c>
      <c r="E385" s="19" t="s">
        <v>502</v>
      </c>
      <c r="F385" s="23">
        <v>3973.23</v>
      </c>
      <c r="G385" s="20">
        <v>3973.23</v>
      </c>
      <c r="H385" s="20">
        <v>3973.23</v>
      </c>
      <c r="I385" s="20">
        <f t="shared" ref="I385:I391" si="8">H385*0.98</f>
        <v>3893.7654</v>
      </c>
    </row>
    <row r="386" s="1" customFormat="1" ht="54" customHeight="1" spans="1:9">
      <c r="A386" s="19">
        <v>384</v>
      </c>
      <c r="B386" s="19">
        <v>46</v>
      </c>
      <c r="C386" s="19" t="s">
        <v>17</v>
      </c>
      <c r="D386" s="19" t="s">
        <v>18</v>
      </c>
      <c r="E386" s="19" t="s">
        <v>502</v>
      </c>
      <c r="F386" s="23">
        <v>989.46</v>
      </c>
      <c r="G386" s="20">
        <v>989.46</v>
      </c>
      <c r="H386" s="20">
        <v>989.46</v>
      </c>
      <c r="I386" s="20">
        <f t="shared" si="8"/>
        <v>969.6708</v>
      </c>
    </row>
    <row r="387" s="1" customFormat="1" ht="54" customHeight="1" spans="1:9">
      <c r="A387" s="19">
        <v>385</v>
      </c>
      <c r="B387" s="19">
        <v>51</v>
      </c>
      <c r="C387" s="19" t="s">
        <v>17</v>
      </c>
      <c r="D387" s="19" t="s">
        <v>503</v>
      </c>
      <c r="E387" s="19" t="s">
        <v>502</v>
      </c>
      <c r="F387" s="23">
        <v>1014.3</v>
      </c>
      <c r="G387" s="20">
        <v>1014.3</v>
      </c>
      <c r="H387" s="20">
        <v>1014.3</v>
      </c>
      <c r="I387" s="20">
        <f t="shared" si="8"/>
        <v>994.014</v>
      </c>
    </row>
    <row r="388" s="1" customFormat="1" ht="54" customHeight="1" spans="1:9">
      <c r="A388" s="19">
        <v>386</v>
      </c>
      <c r="B388" s="19">
        <v>58</v>
      </c>
      <c r="C388" s="19" t="s">
        <v>17</v>
      </c>
      <c r="D388" s="19" t="s">
        <v>504</v>
      </c>
      <c r="E388" s="19" t="s">
        <v>502</v>
      </c>
      <c r="F388" s="23">
        <v>782.61</v>
      </c>
      <c r="G388" s="20">
        <v>782.61</v>
      </c>
      <c r="H388" s="20">
        <v>782.61</v>
      </c>
      <c r="I388" s="20">
        <f t="shared" si="8"/>
        <v>766.9578</v>
      </c>
    </row>
    <row r="389" s="1" customFormat="1" ht="54" customHeight="1" spans="1:9">
      <c r="A389" s="19">
        <v>387</v>
      </c>
      <c r="B389" s="19">
        <v>59</v>
      </c>
      <c r="C389" s="19" t="s">
        <v>17</v>
      </c>
      <c r="D389" s="19" t="s">
        <v>504</v>
      </c>
      <c r="E389" s="19" t="s">
        <v>502</v>
      </c>
      <c r="F389" s="23">
        <v>209.82</v>
      </c>
      <c r="G389" s="20">
        <v>209.82</v>
      </c>
      <c r="H389" s="20">
        <v>209.82</v>
      </c>
      <c r="I389" s="20">
        <f t="shared" si="8"/>
        <v>205.6236</v>
      </c>
    </row>
    <row r="390" s="1" customFormat="1" ht="54" customHeight="1" spans="1:9">
      <c r="A390" s="19">
        <v>388</v>
      </c>
      <c r="B390" s="19">
        <v>50</v>
      </c>
      <c r="C390" s="19" t="s">
        <v>17</v>
      </c>
      <c r="D390" s="19" t="s">
        <v>505</v>
      </c>
      <c r="E390" s="19" t="s">
        <v>502</v>
      </c>
      <c r="F390" s="23">
        <v>1372.34</v>
      </c>
      <c r="G390" s="20">
        <v>1372.34</v>
      </c>
      <c r="H390" s="20">
        <v>1372.34</v>
      </c>
      <c r="I390" s="20">
        <f t="shared" si="8"/>
        <v>1344.8932</v>
      </c>
    </row>
    <row r="391" s="1" customFormat="1" ht="54" customHeight="1" spans="1:9">
      <c r="A391" s="19">
        <v>389</v>
      </c>
      <c r="B391" s="19">
        <v>29</v>
      </c>
      <c r="C391" s="19" t="s">
        <v>17</v>
      </c>
      <c r="D391" s="19" t="s">
        <v>506</v>
      </c>
      <c r="E391" s="19" t="s">
        <v>502</v>
      </c>
      <c r="F391" s="23">
        <v>1829.09</v>
      </c>
      <c r="G391" s="20">
        <v>1829.09</v>
      </c>
      <c r="H391" s="20">
        <v>1829.09</v>
      </c>
      <c r="I391" s="20">
        <f t="shared" si="8"/>
        <v>1792.5082</v>
      </c>
    </row>
    <row r="392" s="1" customFormat="1" ht="54" customHeight="1" spans="1:9">
      <c r="A392" s="19">
        <v>390</v>
      </c>
      <c r="B392" s="21">
        <v>36</v>
      </c>
      <c r="C392" s="21" t="s">
        <v>17</v>
      </c>
      <c r="D392" s="22" t="s">
        <v>507</v>
      </c>
      <c r="E392" s="22" t="s">
        <v>502</v>
      </c>
      <c r="F392" s="23">
        <v>1004.81</v>
      </c>
      <c r="G392" s="23">
        <v>1004.81</v>
      </c>
      <c r="H392" s="23">
        <v>1004.81</v>
      </c>
      <c r="I392" s="32">
        <v>984.7138</v>
      </c>
    </row>
    <row r="393" s="1" customFormat="1" ht="54" customHeight="1" spans="1:9">
      <c r="A393" s="19">
        <v>391</v>
      </c>
      <c r="B393" s="21">
        <v>20</v>
      </c>
      <c r="C393" s="21" t="s">
        <v>17</v>
      </c>
      <c r="D393" s="22" t="s">
        <v>418</v>
      </c>
      <c r="E393" s="22" t="s">
        <v>502</v>
      </c>
      <c r="F393" s="23">
        <v>1167.11</v>
      </c>
      <c r="G393" s="23">
        <v>1167.11</v>
      </c>
      <c r="H393" s="23">
        <v>1066.1</v>
      </c>
      <c r="I393" s="32">
        <v>1044.778</v>
      </c>
    </row>
    <row r="394" s="1" customFormat="1" ht="54" customHeight="1" spans="1:9">
      <c r="A394" s="19">
        <v>392</v>
      </c>
      <c r="B394" s="21">
        <v>18</v>
      </c>
      <c r="C394" s="21" t="s">
        <v>17</v>
      </c>
      <c r="D394" s="22" t="s">
        <v>508</v>
      </c>
      <c r="E394" s="22" t="s">
        <v>502</v>
      </c>
      <c r="F394" s="23">
        <v>394.39</v>
      </c>
      <c r="G394" s="23">
        <v>394.39</v>
      </c>
      <c r="H394" s="23">
        <v>293.38</v>
      </c>
      <c r="I394" s="32">
        <v>287.5124</v>
      </c>
    </row>
    <row r="395" s="1" customFormat="1" ht="54" customHeight="1" spans="1:9">
      <c r="A395" s="19">
        <v>393</v>
      </c>
      <c r="B395" s="21">
        <v>44</v>
      </c>
      <c r="C395" s="21" t="s">
        <v>17</v>
      </c>
      <c r="D395" s="22" t="s">
        <v>509</v>
      </c>
      <c r="E395" s="22" t="s">
        <v>502</v>
      </c>
      <c r="F395" s="23">
        <v>2951.3</v>
      </c>
      <c r="G395" s="23">
        <v>2951.3</v>
      </c>
      <c r="H395" s="23">
        <v>2850.29</v>
      </c>
      <c r="I395" s="32">
        <v>2793.2842</v>
      </c>
    </row>
    <row r="396" s="1" customFormat="1" ht="54" customHeight="1" spans="1:9">
      <c r="A396" s="19">
        <v>394</v>
      </c>
      <c r="B396" s="21">
        <v>62</v>
      </c>
      <c r="C396" s="21" t="s">
        <v>17</v>
      </c>
      <c r="D396" s="22" t="s">
        <v>510</v>
      </c>
      <c r="E396" s="22" t="s">
        <v>502</v>
      </c>
      <c r="F396" s="23">
        <v>1645.83</v>
      </c>
      <c r="G396" s="23">
        <v>1645.83</v>
      </c>
      <c r="H396" s="23">
        <v>1506.1</v>
      </c>
      <c r="I396" s="32">
        <v>1475.978</v>
      </c>
    </row>
    <row r="397" s="1" customFormat="1" ht="54" customHeight="1" spans="1:9">
      <c r="A397" s="19">
        <v>395</v>
      </c>
      <c r="B397" s="19">
        <v>43</v>
      </c>
      <c r="C397" s="19" t="s">
        <v>17</v>
      </c>
      <c r="D397" s="19" t="s">
        <v>508</v>
      </c>
      <c r="E397" s="19" t="s">
        <v>511</v>
      </c>
      <c r="F397" s="20">
        <v>448.38</v>
      </c>
      <c r="G397" s="20">
        <v>448.38</v>
      </c>
      <c r="H397" s="20">
        <v>448.38</v>
      </c>
      <c r="I397" s="20">
        <f t="shared" ref="I397:I403" si="9">H397*0.98</f>
        <v>439.4124</v>
      </c>
    </row>
    <row r="398" s="1" customFormat="1" ht="54" customHeight="1" spans="1:9">
      <c r="A398" s="19">
        <v>396</v>
      </c>
      <c r="B398" s="22">
        <v>36</v>
      </c>
      <c r="C398" s="21" t="s">
        <v>17</v>
      </c>
      <c r="D398" s="22" t="s">
        <v>512</v>
      </c>
      <c r="E398" s="19" t="s">
        <v>511</v>
      </c>
      <c r="F398" s="23">
        <v>1520.67</v>
      </c>
      <c r="G398" s="23">
        <v>1520.67</v>
      </c>
      <c r="H398" s="23">
        <v>1520.67</v>
      </c>
      <c r="I398" s="20">
        <f t="shared" si="9"/>
        <v>1490.2566</v>
      </c>
    </row>
    <row r="399" s="1" customFormat="1" ht="54" customHeight="1" spans="1:9">
      <c r="A399" s="19">
        <v>397</v>
      </c>
      <c r="B399" s="21">
        <v>50</v>
      </c>
      <c r="C399" s="36" t="s">
        <v>17</v>
      </c>
      <c r="D399" s="19" t="s">
        <v>513</v>
      </c>
      <c r="E399" s="19" t="s">
        <v>511</v>
      </c>
      <c r="F399" s="20">
        <v>6193.84</v>
      </c>
      <c r="G399" s="20">
        <v>6193.84</v>
      </c>
      <c r="H399" s="20">
        <v>6193.84</v>
      </c>
      <c r="I399" s="20">
        <f t="shared" si="9"/>
        <v>6069.9632</v>
      </c>
    </row>
    <row r="400" s="1" customFormat="1" ht="54" customHeight="1" spans="1:9">
      <c r="A400" s="19">
        <v>398</v>
      </c>
      <c r="B400" s="19">
        <v>26</v>
      </c>
      <c r="C400" s="19" t="s">
        <v>11</v>
      </c>
      <c r="D400" s="19" t="s">
        <v>514</v>
      </c>
      <c r="E400" s="19" t="s">
        <v>511</v>
      </c>
      <c r="F400" s="20">
        <v>1449.85</v>
      </c>
      <c r="G400" s="20">
        <v>1449.85</v>
      </c>
      <c r="H400" s="20">
        <v>1449.85</v>
      </c>
      <c r="I400" s="20">
        <f t="shared" si="9"/>
        <v>1420.853</v>
      </c>
    </row>
    <row r="401" s="1" customFormat="1" ht="54" customHeight="1" spans="1:9">
      <c r="A401" s="19">
        <v>399</v>
      </c>
      <c r="B401" s="39">
        <v>27</v>
      </c>
      <c r="C401" s="39" t="s">
        <v>17</v>
      </c>
      <c r="D401" s="39" t="s">
        <v>515</v>
      </c>
      <c r="E401" s="19" t="s">
        <v>516</v>
      </c>
      <c r="F401" s="20">
        <v>7512.77</v>
      </c>
      <c r="G401" s="20">
        <v>6512.77</v>
      </c>
      <c r="H401" s="23">
        <v>5990.26</v>
      </c>
      <c r="I401" s="20">
        <f t="shared" si="9"/>
        <v>5870.4548</v>
      </c>
    </row>
    <row r="402" s="1" customFormat="1" ht="54" customHeight="1" spans="1:9">
      <c r="A402" s="19">
        <v>400</v>
      </c>
      <c r="B402" s="39">
        <v>22</v>
      </c>
      <c r="C402" s="39" t="s">
        <v>11</v>
      </c>
      <c r="D402" s="39" t="s">
        <v>517</v>
      </c>
      <c r="E402" s="19" t="s">
        <v>516</v>
      </c>
      <c r="F402" s="20">
        <v>3180.69</v>
      </c>
      <c r="G402" s="20">
        <v>1180.69</v>
      </c>
      <c r="H402" s="23">
        <v>1027.35</v>
      </c>
      <c r="I402" s="20">
        <f t="shared" si="9"/>
        <v>1006.803</v>
      </c>
    </row>
    <row r="403" s="1" customFormat="1" ht="54" customHeight="1" spans="1:9">
      <c r="A403" s="19">
        <v>401</v>
      </c>
      <c r="B403" s="39">
        <v>52</v>
      </c>
      <c r="C403" s="39" t="s">
        <v>17</v>
      </c>
      <c r="D403" s="39" t="s">
        <v>518</v>
      </c>
      <c r="E403" s="19" t="s">
        <v>516</v>
      </c>
      <c r="F403" s="20">
        <v>103937.87</v>
      </c>
      <c r="G403" s="20">
        <v>72194.41</v>
      </c>
      <c r="H403" s="23">
        <v>70930.05</v>
      </c>
      <c r="I403" s="20">
        <f t="shared" si="9"/>
        <v>69511.449</v>
      </c>
    </row>
    <row r="404" s="1" customFormat="1" ht="54" customHeight="1" spans="1:9">
      <c r="A404" s="19">
        <v>402</v>
      </c>
      <c r="B404" s="21">
        <v>59</v>
      </c>
      <c r="C404" s="21" t="s">
        <v>11</v>
      </c>
      <c r="D404" s="22" t="s">
        <v>519</v>
      </c>
      <c r="E404" s="22" t="s">
        <v>516</v>
      </c>
      <c r="F404" s="23">
        <v>22942.76</v>
      </c>
      <c r="G404" s="23">
        <v>3682.9</v>
      </c>
      <c r="H404" s="23">
        <v>3682.9</v>
      </c>
      <c r="I404" s="32">
        <v>3609.242</v>
      </c>
    </row>
    <row r="405" s="1" customFormat="1" ht="54" customHeight="1" spans="1:9">
      <c r="A405" s="19">
        <v>403</v>
      </c>
      <c r="B405" s="21">
        <v>48</v>
      </c>
      <c r="C405" s="21" t="s">
        <v>11</v>
      </c>
      <c r="D405" s="22" t="s">
        <v>520</v>
      </c>
      <c r="E405" s="22" t="s">
        <v>516</v>
      </c>
      <c r="F405" s="23">
        <v>25086.67</v>
      </c>
      <c r="G405" s="23">
        <v>6124.03</v>
      </c>
      <c r="H405" s="23">
        <v>6091.83</v>
      </c>
      <c r="I405" s="32">
        <v>5969.9934</v>
      </c>
    </row>
    <row r="406" s="1" customFormat="1" ht="54" customHeight="1" spans="1:9">
      <c r="A406" s="19">
        <v>404</v>
      </c>
      <c r="B406" s="21"/>
      <c r="C406" s="21" t="s">
        <v>17</v>
      </c>
      <c r="D406" s="22" t="s">
        <v>521</v>
      </c>
      <c r="E406" s="22" t="s">
        <v>516</v>
      </c>
      <c r="F406" s="23">
        <v>29516.06</v>
      </c>
      <c r="G406" s="23">
        <v>14213.74</v>
      </c>
      <c r="H406" s="23">
        <v>14067.24</v>
      </c>
      <c r="I406" s="32">
        <v>13785.8952</v>
      </c>
    </row>
    <row r="407" s="1" customFormat="1" ht="54" customHeight="1" spans="1:9">
      <c r="A407" s="19">
        <v>405</v>
      </c>
      <c r="B407" s="21"/>
      <c r="C407" s="21" t="s">
        <v>11</v>
      </c>
      <c r="D407" s="22" t="s">
        <v>522</v>
      </c>
      <c r="E407" s="22" t="s">
        <v>516</v>
      </c>
      <c r="F407" s="23">
        <v>2780.04</v>
      </c>
      <c r="G407" s="23">
        <v>1834.71</v>
      </c>
      <c r="H407" s="23">
        <v>1831.61</v>
      </c>
      <c r="I407" s="32">
        <v>1794.9778</v>
      </c>
    </row>
    <row r="408" s="1" customFormat="1" ht="54" customHeight="1" spans="1:9">
      <c r="A408" s="19">
        <v>406</v>
      </c>
      <c r="B408" s="21"/>
      <c r="C408" s="21" t="s">
        <v>11</v>
      </c>
      <c r="D408" s="22" t="s">
        <v>523</v>
      </c>
      <c r="E408" s="22" t="s">
        <v>516</v>
      </c>
      <c r="F408" s="23">
        <v>39753.75</v>
      </c>
      <c r="G408" s="23">
        <v>37753.75</v>
      </c>
      <c r="H408" s="23">
        <v>36320.81</v>
      </c>
      <c r="I408" s="32">
        <v>35594.3938</v>
      </c>
    </row>
    <row r="409" s="1" customFormat="1" ht="54" customHeight="1" spans="1:9">
      <c r="A409" s="19">
        <v>407</v>
      </c>
      <c r="B409" s="22" t="s">
        <v>227</v>
      </c>
      <c r="C409" s="22" t="s">
        <v>11</v>
      </c>
      <c r="D409" s="22" t="s">
        <v>524</v>
      </c>
      <c r="E409" s="19" t="s">
        <v>525</v>
      </c>
      <c r="F409" s="23">
        <v>774087.69</v>
      </c>
      <c r="G409" s="23">
        <v>382539.68</v>
      </c>
      <c r="H409" s="23">
        <v>382539.68</v>
      </c>
      <c r="I409" s="20">
        <f t="shared" ref="I409:I414" si="10">H409*0.98</f>
        <v>374888.8864</v>
      </c>
    </row>
    <row r="410" s="1" customFormat="1" ht="54" customHeight="1" spans="1:9">
      <c r="A410" s="19">
        <v>408</v>
      </c>
      <c r="B410" s="19" t="s">
        <v>104</v>
      </c>
      <c r="C410" s="19" t="s">
        <v>11</v>
      </c>
      <c r="D410" s="22" t="s">
        <v>526</v>
      </c>
      <c r="E410" s="19" t="s">
        <v>525</v>
      </c>
      <c r="F410" s="23">
        <v>66953.1</v>
      </c>
      <c r="G410" s="23">
        <v>61576.7</v>
      </c>
      <c r="H410" s="23">
        <v>61576.7</v>
      </c>
      <c r="I410" s="20">
        <f t="shared" si="10"/>
        <v>60345.166</v>
      </c>
    </row>
    <row r="411" s="1" customFormat="1" ht="54" customHeight="1" spans="1:9">
      <c r="A411" s="19">
        <v>409</v>
      </c>
      <c r="B411" s="19" t="s">
        <v>109</v>
      </c>
      <c r="C411" s="19" t="s">
        <v>11</v>
      </c>
      <c r="D411" s="19" t="s">
        <v>527</v>
      </c>
      <c r="E411" s="19" t="s">
        <v>525</v>
      </c>
      <c r="F411" s="20">
        <v>56197.81</v>
      </c>
      <c r="G411" s="20">
        <v>45848.02</v>
      </c>
      <c r="H411" s="20">
        <v>45848.02</v>
      </c>
      <c r="I411" s="20">
        <f t="shared" si="10"/>
        <v>44931.0596</v>
      </c>
    </row>
    <row r="412" s="1" customFormat="1" ht="54" customHeight="1" spans="1:9">
      <c r="A412" s="19">
        <v>410</v>
      </c>
      <c r="B412" s="19" t="s">
        <v>135</v>
      </c>
      <c r="C412" s="19" t="s">
        <v>11</v>
      </c>
      <c r="D412" s="19" t="s">
        <v>528</v>
      </c>
      <c r="E412" s="19" t="s">
        <v>525</v>
      </c>
      <c r="F412" s="20">
        <v>41734.86</v>
      </c>
      <c r="G412" s="20">
        <v>38278.28</v>
      </c>
      <c r="H412" s="20">
        <v>38278.28</v>
      </c>
      <c r="I412" s="20">
        <f t="shared" si="10"/>
        <v>37512.7144</v>
      </c>
    </row>
    <row r="413" s="1" customFormat="1" ht="54" customHeight="1" spans="1:9">
      <c r="A413" s="19">
        <v>411</v>
      </c>
      <c r="B413" s="19" t="s">
        <v>123</v>
      </c>
      <c r="C413" s="19" t="s">
        <v>11</v>
      </c>
      <c r="D413" s="19" t="s">
        <v>529</v>
      </c>
      <c r="E413" s="19" t="s">
        <v>525</v>
      </c>
      <c r="F413" s="20">
        <v>139522.03</v>
      </c>
      <c r="G413" s="20">
        <v>87338.29</v>
      </c>
      <c r="H413" s="20">
        <v>87338.29</v>
      </c>
      <c r="I413" s="20">
        <f t="shared" si="10"/>
        <v>85591.5242</v>
      </c>
    </row>
    <row r="414" s="1" customFormat="1" ht="54" customHeight="1" spans="1:9">
      <c r="A414" s="19">
        <v>412</v>
      </c>
      <c r="B414" s="19" t="s">
        <v>21</v>
      </c>
      <c r="C414" s="19" t="s">
        <v>11</v>
      </c>
      <c r="D414" s="19" t="s">
        <v>530</v>
      </c>
      <c r="E414" s="19" t="s">
        <v>525</v>
      </c>
      <c r="F414" s="20">
        <v>1145898.02</v>
      </c>
      <c r="G414" s="20">
        <v>406189.97</v>
      </c>
      <c r="H414" s="20">
        <v>339569.77</v>
      </c>
      <c r="I414" s="20">
        <f t="shared" si="10"/>
        <v>332778.3746</v>
      </c>
    </row>
    <row r="415" s="1" customFormat="1" ht="54" customHeight="1" spans="1:9">
      <c r="A415" s="19">
        <v>413</v>
      </c>
      <c r="B415" s="21" t="s">
        <v>14</v>
      </c>
      <c r="C415" s="21" t="s">
        <v>11</v>
      </c>
      <c r="D415" s="22" t="s">
        <v>531</v>
      </c>
      <c r="E415" s="22" t="s">
        <v>525</v>
      </c>
      <c r="F415" s="23">
        <v>721437.49</v>
      </c>
      <c r="G415" s="23">
        <v>241364.42</v>
      </c>
      <c r="H415" s="23">
        <v>192829.52</v>
      </c>
      <c r="I415" s="32">
        <v>188972.9296</v>
      </c>
    </row>
    <row r="416" s="1" customFormat="1" ht="54" customHeight="1" spans="1:9">
      <c r="A416" s="19">
        <v>414</v>
      </c>
      <c r="B416" s="21" t="s">
        <v>532</v>
      </c>
      <c r="C416" s="21" t="s">
        <v>17</v>
      </c>
      <c r="D416" s="22" t="s">
        <v>533</v>
      </c>
      <c r="E416" s="22" t="s">
        <v>525</v>
      </c>
      <c r="F416" s="23">
        <v>186287.99</v>
      </c>
      <c r="G416" s="23">
        <v>32385.19</v>
      </c>
      <c r="H416" s="23">
        <v>20961.85</v>
      </c>
      <c r="I416" s="32">
        <v>20542.613</v>
      </c>
    </row>
    <row r="417" s="1" customFormat="1" ht="54" customHeight="1" spans="1:9">
      <c r="A417" s="19">
        <v>415</v>
      </c>
      <c r="B417" s="21" t="s">
        <v>170</v>
      </c>
      <c r="C417" s="21" t="s">
        <v>11</v>
      </c>
      <c r="D417" s="22" t="s">
        <v>534</v>
      </c>
      <c r="E417" s="22" t="s">
        <v>525</v>
      </c>
      <c r="F417" s="23">
        <v>1691646.36</v>
      </c>
      <c r="G417" s="23">
        <v>973451.24</v>
      </c>
      <c r="H417" s="23">
        <v>896579.45</v>
      </c>
      <c r="I417" s="32">
        <v>878647.861</v>
      </c>
    </row>
    <row r="418" s="1" customFormat="1" ht="54" customHeight="1" spans="1:9">
      <c r="A418" s="19">
        <v>416</v>
      </c>
      <c r="B418" s="21" t="s">
        <v>170</v>
      </c>
      <c r="C418" s="21" t="s">
        <v>11</v>
      </c>
      <c r="D418" s="22" t="s">
        <v>535</v>
      </c>
      <c r="E418" s="22" t="s">
        <v>525</v>
      </c>
      <c r="F418" s="23">
        <v>30406.25</v>
      </c>
      <c r="G418" s="23">
        <v>17406.25</v>
      </c>
      <c r="H418" s="23">
        <v>13982.9</v>
      </c>
      <c r="I418" s="32">
        <v>13703.242</v>
      </c>
    </row>
    <row r="419" s="1" customFormat="1" ht="54" customHeight="1" spans="1:9">
      <c r="A419" s="19">
        <v>417</v>
      </c>
      <c r="B419" s="21" t="s">
        <v>532</v>
      </c>
      <c r="C419" s="21" t="s">
        <v>17</v>
      </c>
      <c r="D419" s="22" t="s">
        <v>536</v>
      </c>
      <c r="E419" s="22" t="s">
        <v>525</v>
      </c>
      <c r="F419" s="23">
        <v>163770.66</v>
      </c>
      <c r="G419" s="23">
        <v>44390.99</v>
      </c>
      <c r="H419" s="23">
        <v>33162.53</v>
      </c>
      <c r="I419" s="32">
        <v>32499.2794</v>
      </c>
    </row>
    <row r="420" s="1" customFormat="1" ht="54" customHeight="1" spans="1:9">
      <c r="A420" s="19">
        <v>418</v>
      </c>
      <c r="B420" s="21" t="s">
        <v>191</v>
      </c>
      <c r="C420" s="21" t="s">
        <v>11</v>
      </c>
      <c r="D420" s="22" t="s">
        <v>537</v>
      </c>
      <c r="E420" s="22" t="s">
        <v>525</v>
      </c>
      <c r="F420" s="23">
        <v>532719.06</v>
      </c>
      <c r="G420" s="23">
        <v>128183.59</v>
      </c>
      <c r="H420" s="23">
        <v>106327.88</v>
      </c>
      <c r="I420" s="32">
        <v>104201.3224</v>
      </c>
    </row>
    <row r="421" s="1" customFormat="1" ht="54" customHeight="1" spans="1:9">
      <c r="A421" s="19">
        <v>419</v>
      </c>
      <c r="B421" s="21" t="s">
        <v>262</v>
      </c>
      <c r="C421" s="21" t="s">
        <v>11</v>
      </c>
      <c r="D421" s="22" t="s">
        <v>538</v>
      </c>
      <c r="E421" s="22" t="s">
        <v>525</v>
      </c>
      <c r="F421" s="23">
        <v>908596.45</v>
      </c>
      <c r="G421" s="23">
        <v>117004.78</v>
      </c>
      <c r="H421" s="23">
        <v>72044.56</v>
      </c>
      <c r="I421" s="32">
        <v>70603.6688</v>
      </c>
    </row>
    <row r="422" s="1" customFormat="1" ht="54" customHeight="1" spans="1:9">
      <c r="A422" s="19">
        <v>420</v>
      </c>
      <c r="B422" s="19">
        <v>72</v>
      </c>
      <c r="C422" s="19" t="s">
        <v>17</v>
      </c>
      <c r="D422" s="19" t="s">
        <v>539</v>
      </c>
      <c r="E422" s="19" t="s">
        <v>540</v>
      </c>
      <c r="F422" s="19">
        <v>278528.8</v>
      </c>
      <c r="G422" s="19">
        <v>9007.77</v>
      </c>
      <c r="H422" s="19">
        <v>6126.77</v>
      </c>
      <c r="I422" s="20">
        <f t="shared" ref="I422:I431" si="11">H422*0.98</f>
        <v>6004.2346</v>
      </c>
    </row>
    <row r="423" s="1" customFormat="1" ht="54" customHeight="1" spans="1:9">
      <c r="A423" s="19">
        <v>421</v>
      </c>
      <c r="B423" s="19">
        <v>42</v>
      </c>
      <c r="C423" s="19" t="s">
        <v>17</v>
      </c>
      <c r="D423" s="19" t="s">
        <v>541</v>
      </c>
      <c r="E423" s="19" t="s">
        <v>540</v>
      </c>
      <c r="F423" s="19">
        <v>10795.02</v>
      </c>
      <c r="G423" s="19">
        <v>8795.02</v>
      </c>
      <c r="H423" s="19">
        <v>8219.02</v>
      </c>
      <c r="I423" s="20">
        <f t="shared" si="11"/>
        <v>8054.6396</v>
      </c>
    </row>
    <row r="424" s="1" customFormat="1" ht="54" customHeight="1" spans="1:9">
      <c r="A424" s="19">
        <v>422</v>
      </c>
      <c r="B424" s="19">
        <v>47</v>
      </c>
      <c r="C424" s="19" t="s">
        <v>11</v>
      </c>
      <c r="D424" s="19" t="s">
        <v>542</v>
      </c>
      <c r="E424" s="19" t="s">
        <v>540</v>
      </c>
      <c r="F424" s="19">
        <v>68772.84</v>
      </c>
      <c r="G424" s="19">
        <v>7576.18</v>
      </c>
      <c r="H424" s="19">
        <v>2576.18</v>
      </c>
      <c r="I424" s="20">
        <f t="shared" si="11"/>
        <v>2524.6564</v>
      </c>
    </row>
    <row r="425" s="1" customFormat="1" ht="54" customHeight="1" spans="1:9">
      <c r="A425" s="19">
        <v>423</v>
      </c>
      <c r="B425" s="19">
        <v>55</v>
      </c>
      <c r="C425" s="19" t="s">
        <v>17</v>
      </c>
      <c r="D425" s="19" t="s">
        <v>543</v>
      </c>
      <c r="E425" s="19" t="s">
        <v>540</v>
      </c>
      <c r="F425" s="19">
        <v>98521.62</v>
      </c>
      <c r="G425" s="19">
        <v>741.67</v>
      </c>
      <c r="H425" s="19">
        <v>741.67</v>
      </c>
      <c r="I425" s="20">
        <f t="shared" si="11"/>
        <v>726.8366</v>
      </c>
    </row>
    <row r="426" s="1" customFormat="1" ht="54" customHeight="1" spans="1:9">
      <c r="A426" s="19">
        <v>424</v>
      </c>
      <c r="B426" s="19">
        <v>51</v>
      </c>
      <c r="C426" s="19" t="s">
        <v>17</v>
      </c>
      <c r="D426" s="19" t="s">
        <v>20</v>
      </c>
      <c r="E426" s="19" t="s">
        <v>540</v>
      </c>
      <c r="F426" s="19">
        <v>9832.7</v>
      </c>
      <c r="G426" s="19">
        <v>3832.8</v>
      </c>
      <c r="H426" s="19">
        <v>3204.71</v>
      </c>
      <c r="I426" s="20">
        <f t="shared" si="11"/>
        <v>3140.6158</v>
      </c>
    </row>
    <row r="427" s="1" customFormat="1" ht="54" customHeight="1" spans="1:9">
      <c r="A427" s="19">
        <v>425</v>
      </c>
      <c r="B427" s="19">
        <v>55</v>
      </c>
      <c r="C427" s="19" t="s">
        <v>17</v>
      </c>
      <c r="D427" s="19" t="s">
        <v>544</v>
      </c>
      <c r="E427" s="19" t="s">
        <v>540</v>
      </c>
      <c r="F427" s="19">
        <v>329383.05</v>
      </c>
      <c r="G427" s="19">
        <v>32315.92</v>
      </c>
      <c r="H427" s="19">
        <v>22388.16</v>
      </c>
      <c r="I427" s="20">
        <f t="shared" si="11"/>
        <v>21940.3968</v>
      </c>
    </row>
    <row r="428" s="1" customFormat="1" ht="37" customHeight="1" spans="1:9">
      <c r="A428" s="19">
        <v>426</v>
      </c>
      <c r="B428" s="19">
        <v>70</v>
      </c>
      <c r="C428" s="19" t="s">
        <v>17</v>
      </c>
      <c r="D428" s="19" t="s">
        <v>545</v>
      </c>
      <c r="E428" s="19" t="s">
        <v>540</v>
      </c>
      <c r="F428" s="19">
        <v>38434.85</v>
      </c>
      <c r="G428" s="19">
        <v>20544.84</v>
      </c>
      <c r="H428" s="19">
        <v>20544.84</v>
      </c>
      <c r="I428" s="20">
        <f t="shared" si="11"/>
        <v>20133.9432</v>
      </c>
    </row>
    <row r="429" s="1" customFormat="1" ht="37" customHeight="1" spans="1:9">
      <c r="A429" s="19">
        <v>427</v>
      </c>
      <c r="B429" s="19">
        <v>84</v>
      </c>
      <c r="C429" s="19" t="s">
        <v>11</v>
      </c>
      <c r="D429" s="19" t="s">
        <v>546</v>
      </c>
      <c r="E429" s="19" t="s">
        <v>540</v>
      </c>
      <c r="F429" s="19">
        <v>44101</v>
      </c>
      <c r="G429" s="19">
        <v>1817.08</v>
      </c>
      <c r="H429" s="19">
        <v>1171.88</v>
      </c>
      <c r="I429" s="20">
        <f t="shared" si="11"/>
        <v>1148.4424</v>
      </c>
    </row>
    <row r="430" s="1" customFormat="1" ht="37" customHeight="1" spans="1:9">
      <c r="A430" s="19">
        <v>428</v>
      </c>
      <c r="B430" s="19">
        <v>26</v>
      </c>
      <c r="C430" s="19" t="s">
        <v>17</v>
      </c>
      <c r="D430" s="19" t="s">
        <v>547</v>
      </c>
      <c r="E430" s="19" t="s">
        <v>540</v>
      </c>
      <c r="F430" s="19">
        <v>45517.16</v>
      </c>
      <c r="G430" s="19">
        <v>19219.5</v>
      </c>
      <c r="H430" s="19">
        <v>16579.74</v>
      </c>
      <c r="I430" s="20">
        <f t="shared" si="11"/>
        <v>16248.1452</v>
      </c>
    </row>
    <row r="431" s="1" customFormat="1" ht="37" customHeight="1" spans="1:9">
      <c r="A431" s="19">
        <v>429</v>
      </c>
      <c r="B431" s="19">
        <v>47</v>
      </c>
      <c r="C431" s="19" t="s">
        <v>17</v>
      </c>
      <c r="D431" s="19" t="s">
        <v>388</v>
      </c>
      <c r="E431" s="19" t="s">
        <v>540</v>
      </c>
      <c r="F431" s="19">
        <v>852.53</v>
      </c>
      <c r="G431" s="19">
        <v>696.44</v>
      </c>
      <c r="H431" s="19">
        <v>696.44</v>
      </c>
      <c r="I431" s="20">
        <f t="shared" si="11"/>
        <v>682.5112</v>
      </c>
    </row>
    <row r="432" s="1" customFormat="1" ht="98" customHeight="1" spans="1:9">
      <c r="A432" s="19">
        <v>430</v>
      </c>
      <c r="B432" s="21" t="s">
        <v>282</v>
      </c>
      <c r="C432" s="21" t="s">
        <v>11</v>
      </c>
      <c r="D432" s="22" t="s">
        <v>548</v>
      </c>
      <c r="E432" s="22" t="s">
        <v>540</v>
      </c>
      <c r="F432" s="23">
        <v>38602.03</v>
      </c>
      <c r="G432" s="23">
        <v>19667.47</v>
      </c>
      <c r="H432" s="23">
        <v>19667.47</v>
      </c>
      <c r="I432" s="32">
        <v>19274.1206</v>
      </c>
    </row>
    <row r="433" s="1" customFormat="1" ht="45" customHeight="1" spans="1:9">
      <c r="A433" s="19">
        <v>431</v>
      </c>
      <c r="B433" s="21">
        <v>57</v>
      </c>
      <c r="C433" s="21" t="s">
        <v>11</v>
      </c>
      <c r="D433" s="22" t="s">
        <v>549</v>
      </c>
      <c r="E433" s="22" t="s">
        <v>540</v>
      </c>
      <c r="F433" s="23">
        <v>261151.39</v>
      </c>
      <c r="G433" s="23">
        <v>5837.92</v>
      </c>
      <c r="H433" s="23">
        <v>5837.92</v>
      </c>
      <c r="I433" s="32">
        <v>5721.1616</v>
      </c>
    </row>
    <row r="434" s="1" customFormat="1" ht="62" customHeight="1" spans="1:9">
      <c r="A434" s="19">
        <v>432</v>
      </c>
      <c r="B434" s="21">
        <v>33</v>
      </c>
      <c r="C434" s="21" t="s">
        <v>11</v>
      </c>
      <c r="D434" s="22" t="s">
        <v>550</v>
      </c>
      <c r="E434" s="22" t="s">
        <v>540</v>
      </c>
      <c r="F434" s="23">
        <v>9664.15</v>
      </c>
      <c r="G434" s="23">
        <v>5664.15</v>
      </c>
      <c r="H434" s="23">
        <v>5637.71</v>
      </c>
      <c r="I434" s="32">
        <v>5524.9558</v>
      </c>
    </row>
    <row r="435" s="1" customFormat="1" ht="72" customHeight="1" spans="1:9">
      <c r="A435" s="19">
        <v>433</v>
      </c>
      <c r="B435" s="21">
        <v>59</v>
      </c>
      <c r="C435" s="21" t="s">
        <v>17</v>
      </c>
      <c r="D435" s="22" t="s">
        <v>551</v>
      </c>
      <c r="E435" s="22" t="s">
        <v>540</v>
      </c>
      <c r="F435" s="23">
        <v>29777.79</v>
      </c>
      <c r="G435" s="23">
        <v>2281.54</v>
      </c>
      <c r="H435" s="23">
        <v>2246.86</v>
      </c>
      <c r="I435" s="32">
        <v>2201.9228</v>
      </c>
    </row>
    <row r="436" s="1" customFormat="1" ht="88" customHeight="1" spans="1:9">
      <c r="A436" s="19">
        <v>434</v>
      </c>
      <c r="B436" s="21">
        <v>40</v>
      </c>
      <c r="C436" s="21" t="s">
        <v>17</v>
      </c>
      <c r="D436" s="22" t="s">
        <v>552</v>
      </c>
      <c r="E436" s="22" t="s">
        <v>540</v>
      </c>
      <c r="F436" s="23">
        <v>92011.73</v>
      </c>
      <c r="G436" s="23">
        <v>21217.33</v>
      </c>
      <c r="H436" s="23">
        <v>21117.54</v>
      </c>
      <c r="I436" s="32">
        <v>20695.1892</v>
      </c>
    </row>
    <row r="437" s="1" customFormat="1" ht="73" customHeight="1" spans="1:9">
      <c r="A437" s="19">
        <v>435</v>
      </c>
      <c r="B437" s="21">
        <v>44</v>
      </c>
      <c r="C437" s="21" t="s">
        <v>17</v>
      </c>
      <c r="D437" s="22" t="s">
        <v>553</v>
      </c>
      <c r="E437" s="22" t="s">
        <v>540</v>
      </c>
      <c r="F437" s="23">
        <v>20081.34</v>
      </c>
      <c r="G437" s="23">
        <v>2667.02</v>
      </c>
      <c r="H437" s="23">
        <v>2666.76</v>
      </c>
      <c r="I437" s="32">
        <v>2613.4248</v>
      </c>
    </row>
    <row r="438" s="1" customFormat="1" ht="93" customHeight="1" spans="1:9">
      <c r="A438" s="19">
        <v>436</v>
      </c>
      <c r="B438" s="21">
        <v>57</v>
      </c>
      <c r="C438" s="21" t="s">
        <v>11</v>
      </c>
      <c r="D438" s="22" t="s">
        <v>554</v>
      </c>
      <c r="E438" s="22" t="s">
        <v>540</v>
      </c>
      <c r="F438" s="23">
        <v>60793.81</v>
      </c>
      <c r="G438" s="23">
        <v>49064.24</v>
      </c>
      <c r="H438" s="23">
        <v>48643.04</v>
      </c>
      <c r="I438" s="32">
        <v>47670.1792</v>
      </c>
    </row>
    <row r="439" s="1" customFormat="1" ht="52" customHeight="1" spans="1:9">
      <c r="A439" s="19">
        <v>437</v>
      </c>
      <c r="B439" s="21">
        <v>47</v>
      </c>
      <c r="C439" s="21" t="s">
        <v>17</v>
      </c>
      <c r="D439" s="22" t="s">
        <v>555</v>
      </c>
      <c r="E439" s="22" t="s">
        <v>540</v>
      </c>
      <c r="F439" s="23">
        <v>2525.14</v>
      </c>
      <c r="G439" s="23">
        <v>367.14</v>
      </c>
      <c r="H439" s="23">
        <v>367.14</v>
      </c>
      <c r="I439" s="32">
        <v>359.7972</v>
      </c>
    </row>
    <row r="440" s="1" customFormat="1" ht="126" customHeight="1" spans="1:9">
      <c r="A440" s="19">
        <v>438</v>
      </c>
      <c r="B440" s="21">
        <v>43</v>
      </c>
      <c r="C440" s="21" t="s">
        <v>17</v>
      </c>
      <c r="D440" s="22" t="s">
        <v>556</v>
      </c>
      <c r="E440" s="22" t="s">
        <v>540</v>
      </c>
      <c r="F440" s="23">
        <v>43380.66</v>
      </c>
      <c r="G440" s="23">
        <v>12475.34</v>
      </c>
      <c r="H440" s="23">
        <v>12170.94</v>
      </c>
      <c r="I440" s="32">
        <v>11927.5212</v>
      </c>
    </row>
    <row r="441" s="1" customFormat="1" ht="78" customHeight="1" spans="1:9">
      <c r="A441" s="19">
        <v>439</v>
      </c>
      <c r="B441" s="21">
        <v>29</v>
      </c>
      <c r="C441" s="21" t="s">
        <v>17</v>
      </c>
      <c r="D441" s="22" t="s">
        <v>557</v>
      </c>
      <c r="E441" s="22" t="s">
        <v>540</v>
      </c>
      <c r="F441" s="23">
        <v>17832.26</v>
      </c>
      <c r="G441" s="23">
        <v>11332.26</v>
      </c>
      <c r="H441" s="23">
        <v>11332.26</v>
      </c>
      <c r="I441" s="32">
        <v>11105.6148</v>
      </c>
    </row>
    <row r="442" s="1" customFormat="1" ht="42" customHeight="1" spans="1:9">
      <c r="A442" s="19">
        <v>440</v>
      </c>
      <c r="B442" s="21">
        <v>49</v>
      </c>
      <c r="C442" s="21" t="s">
        <v>11</v>
      </c>
      <c r="D442" s="22" t="s">
        <v>558</v>
      </c>
      <c r="E442" s="22" t="s">
        <v>540</v>
      </c>
      <c r="F442" s="23">
        <v>77495.24</v>
      </c>
      <c r="G442" s="23">
        <v>36388.06</v>
      </c>
      <c r="H442" s="23">
        <v>36388.06</v>
      </c>
      <c r="I442" s="32">
        <v>35660.2988</v>
      </c>
    </row>
    <row r="443" s="1" customFormat="1" ht="54" customHeight="1" spans="1:9">
      <c r="A443" s="19">
        <v>441</v>
      </c>
      <c r="B443" s="21">
        <v>30</v>
      </c>
      <c r="C443" s="21" t="s">
        <v>17</v>
      </c>
      <c r="D443" s="22" t="s">
        <v>559</v>
      </c>
      <c r="E443" s="22" t="s">
        <v>540</v>
      </c>
      <c r="F443" s="23">
        <v>32759.31</v>
      </c>
      <c r="G443" s="23">
        <v>8632.05</v>
      </c>
      <c r="H443" s="23">
        <v>8602.77</v>
      </c>
      <c r="I443" s="32">
        <v>8430.7146</v>
      </c>
    </row>
    <row r="444" s="1" customFormat="1" ht="40" customHeight="1" spans="1:9">
      <c r="A444" s="19">
        <v>442</v>
      </c>
      <c r="B444" s="21">
        <v>64</v>
      </c>
      <c r="C444" s="21" t="s">
        <v>11</v>
      </c>
      <c r="D444" s="22" t="s">
        <v>560</v>
      </c>
      <c r="E444" s="22" t="s">
        <v>540</v>
      </c>
      <c r="F444" s="23">
        <v>267955.28</v>
      </c>
      <c r="G444" s="23">
        <v>5431.55</v>
      </c>
      <c r="H444" s="23">
        <v>5431.55</v>
      </c>
      <c r="I444" s="32">
        <v>5322.919</v>
      </c>
    </row>
    <row r="445" s="1" customFormat="1" ht="48" customHeight="1" spans="1:9">
      <c r="A445" s="19">
        <v>443</v>
      </c>
      <c r="B445" s="21">
        <v>98</v>
      </c>
      <c r="C445" s="21" t="s">
        <v>11</v>
      </c>
      <c r="D445" s="22" t="s">
        <v>226</v>
      </c>
      <c r="E445" s="22" t="s">
        <v>540</v>
      </c>
      <c r="F445" s="23">
        <v>445473.25</v>
      </c>
      <c r="G445" s="23">
        <v>8689.02</v>
      </c>
      <c r="H445" s="23">
        <v>8689.02</v>
      </c>
      <c r="I445" s="32">
        <v>8515.2396</v>
      </c>
    </row>
    <row r="446" s="1" customFormat="1" ht="79" customHeight="1" spans="1:9">
      <c r="A446" s="19">
        <v>444</v>
      </c>
      <c r="B446" s="21">
        <v>83</v>
      </c>
      <c r="C446" s="21" t="s">
        <v>17</v>
      </c>
      <c r="D446" s="22" t="s">
        <v>388</v>
      </c>
      <c r="E446" s="22" t="s">
        <v>540</v>
      </c>
      <c r="F446" s="23">
        <v>5153.36</v>
      </c>
      <c r="G446" s="23">
        <v>153.36</v>
      </c>
      <c r="H446" s="23">
        <v>153.36</v>
      </c>
      <c r="I446" s="32">
        <v>150.2928</v>
      </c>
    </row>
    <row r="447" s="1" customFormat="1" ht="84" customHeight="1" spans="1:9">
      <c r="A447" s="19">
        <v>445</v>
      </c>
      <c r="B447" s="22">
        <v>59</v>
      </c>
      <c r="C447" s="22" t="s">
        <v>17</v>
      </c>
      <c r="D447" s="22" t="s">
        <v>561</v>
      </c>
      <c r="E447" s="19" t="s">
        <v>562</v>
      </c>
      <c r="F447" s="23">
        <v>87063.94</v>
      </c>
      <c r="G447" s="23">
        <v>36606.03</v>
      </c>
      <c r="H447" s="23">
        <v>36606.03</v>
      </c>
      <c r="I447" s="20">
        <f t="shared" ref="I447:I454" si="12">H447*0.98</f>
        <v>35873.9094</v>
      </c>
    </row>
    <row r="448" s="1" customFormat="1" ht="63" customHeight="1" spans="1:9">
      <c r="A448" s="19">
        <v>446</v>
      </c>
      <c r="B448" s="19">
        <v>39</v>
      </c>
      <c r="C448" s="19" t="s">
        <v>17</v>
      </c>
      <c r="D448" s="22" t="s">
        <v>563</v>
      </c>
      <c r="E448" s="19" t="s">
        <v>562</v>
      </c>
      <c r="F448" s="23">
        <v>91812.07</v>
      </c>
      <c r="G448" s="23">
        <v>17314.97</v>
      </c>
      <c r="H448" s="23">
        <v>17314.97</v>
      </c>
      <c r="I448" s="20">
        <f t="shared" si="12"/>
        <v>16968.6706</v>
      </c>
    </row>
    <row r="449" s="1" customFormat="1" ht="60" customHeight="1" spans="1:9">
      <c r="A449" s="19">
        <v>447</v>
      </c>
      <c r="B449" s="19">
        <v>51</v>
      </c>
      <c r="C449" s="19" t="s">
        <v>17</v>
      </c>
      <c r="D449" s="19" t="s">
        <v>564</v>
      </c>
      <c r="E449" s="19" t="s">
        <v>562</v>
      </c>
      <c r="F449" s="20">
        <v>7284.51</v>
      </c>
      <c r="G449" s="20">
        <v>1246.14</v>
      </c>
      <c r="H449" s="20">
        <v>1246.14</v>
      </c>
      <c r="I449" s="20">
        <f t="shared" si="12"/>
        <v>1221.2172</v>
      </c>
    </row>
    <row r="450" s="1" customFormat="1" ht="57" customHeight="1" spans="1:9">
      <c r="A450" s="19">
        <v>448</v>
      </c>
      <c r="B450" s="19">
        <v>39</v>
      </c>
      <c r="C450" s="19" t="s">
        <v>11</v>
      </c>
      <c r="D450" s="19" t="s">
        <v>565</v>
      </c>
      <c r="E450" s="19" t="s">
        <v>562</v>
      </c>
      <c r="F450" s="20">
        <v>37568.7</v>
      </c>
      <c r="G450" s="20">
        <v>15737.29</v>
      </c>
      <c r="H450" s="20">
        <v>15737.29</v>
      </c>
      <c r="I450" s="20">
        <f t="shared" si="12"/>
        <v>15422.5442</v>
      </c>
    </row>
    <row r="451" s="1" customFormat="1" ht="40" customHeight="1" spans="1:9">
      <c r="A451" s="19">
        <v>449</v>
      </c>
      <c r="B451" s="19">
        <v>41</v>
      </c>
      <c r="C451" s="19" t="s">
        <v>17</v>
      </c>
      <c r="D451" s="19" t="s">
        <v>566</v>
      </c>
      <c r="E451" s="19" t="s">
        <v>562</v>
      </c>
      <c r="F451" s="20">
        <v>59910.81</v>
      </c>
      <c r="G451" s="20">
        <v>18289.57</v>
      </c>
      <c r="H451" s="20">
        <v>18289.57</v>
      </c>
      <c r="I451" s="20">
        <f t="shared" si="12"/>
        <v>17923.7786</v>
      </c>
    </row>
    <row r="452" s="1" customFormat="1" ht="51" customHeight="1" spans="1:9">
      <c r="A452" s="19">
        <v>450</v>
      </c>
      <c r="B452" s="19">
        <v>41</v>
      </c>
      <c r="C452" s="19" t="s">
        <v>11</v>
      </c>
      <c r="D452" s="19" t="s">
        <v>567</v>
      </c>
      <c r="E452" s="19" t="s">
        <v>562</v>
      </c>
      <c r="F452" s="20">
        <v>92721.38</v>
      </c>
      <c r="G452" s="20">
        <v>41274.42</v>
      </c>
      <c r="H452" s="20">
        <v>41274.42</v>
      </c>
      <c r="I452" s="20">
        <f t="shared" si="12"/>
        <v>40448.9316</v>
      </c>
    </row>
    <row r="453" s="1" customFormat="1" ht="33" customHeight="1" spans="1:9">
      <c r="A453" s="19">
        <v>451</v>
      </c>
      <c r="B453" s="22">
        <v>27</v>
      </c>
      <c r="C453" s="21" t="s">
        <v>17</v>
      </c>
      <c r="D453" s="22" t="s">
        <v>568</v>
      </c>
      <c r="E453" s="19" t="s">
        <v>562</v>
      </c>
      <c r="F453" s="23">
        <v>19968.89</v>
      </c>
      <c r="G453" s="23">
        <v>7808.82</v>
      </c>
      <c r="H453" s="23">
        <v>7808.82</v>
      </c>
      <c r="I453" s="20">
        <f t="shared" si="12"/>
        <v>7652.6436</v>
      </c>
    </row>
    <row r="454" s="1" customFormat="1" ht="33" customHeight="1" spans="1:9">
      <c r="A454" s="19">
        <v>452</v>
      </c>
      <c r="B454" s="36">
        <v>48</v>
      </c>
      <c r="C454" s="19" t="s">
        <v>17</v>
      </c>
      <c r="D454" s="19" t="s">
        <v>569</v>
      </c>
      <c r="E454" s="19" t="s">
        <v>562</v>
      </c>
      <c r="F454" s="20">
        <v>222141.65</v>
      </c>
      <c r="G454" s="20">
        <v>88321.11</v>
      </c>
      <c r="H454" s="20">
        <v>88321.11</v>
      </c>
      <c r="I454" s="20">
        <f t="shared" si="12"/>
        <v>86554.6878</v>
      </c>
    </row>
    <row r="455" s="1" customFormat="1" ht="33" customHeight="1" spans="1:9">
      <c r="A455" s="19">
        <v>453</v>
      </c>
      <c r="B455" s="21">
        <v>48</v>
      </c>
      <c r="C455" s="21" t="s">
        <v>17</v>
      </c>
      <c r="D455" s="22" t="s">
        <v>570</v>
      </c>
      <c r="E455" s="22" t="s">
        <v>562</v>
      </c>
      <c r="F455" s="23">
        <v>18276.4</v>
      </c>
      <c r="G455" s="23">
        <v>2114.7</v>
      </c>
      <c r="H455" s="23">
        <v>2114.7</v>
      </c>
      <c r="I455" s="32">
        <v>2072.406</v>
      </c>
    </row>
    <row r="456" s="1" customFormat="1" ht="30" customHeight="1" spans="1:9">
      <c r="A456" s="19">
        <v>454</v>
      </c>
      <c r="B456" s="21">
        <v>47</v>
      </c>
      <c r="C456" s="21" t="s">
        <v>17</v>
      </c>
      <c r="D456" s="22" t="s">
        <v>571</v>
      </c>
      <c r="E456" s="22" t="s">
        <v>562</v>
      </c>
      <c r="F456" s="23">
        <v>30533.2</v>
      </c>
      <c r="G456" s="23">
        <v>15533.2</v>
      </c>
      <c r="H456" s="23">
        <v>15533.2</v>
      </c>
      <c r="I456" s="32">
        <v>15222.536</v>
      </c>
    </row>
    <row r="457" s="1" customFormat="1" ht="32" customHeight="1" spans="1:9">
      <c r="A457" s="19">
        <v>455</v>
      </c>
      <c r="B457" s="21">
        <v>35</v>
      </c>
      <c r="C457" s="21" t="s">
        <v>17</v>
      </c>
      <c r="D457" s="22" t="s">
        <v>572</v>
      </c>
      <c r="E457" s="22" t="s">
        <v>562</v>
      </c>
      <c r="F457" s="23">
        <v>5907.03</v>
      </c>
      <c r="G457" s="23">
        <v>2953.53</v>
      </c>
      <c r="H457" s="23">
        <v>2953.53</v>
      </c>
      <c r="I457" s="32">
        <v>2894.4594</v>
      </c>
    </row>
    <row r="458" s="1" customFormat="1" ht="26" customHeight="1" spans="1:9">
      <c r="A458" s="19">
        <v>456</v>
      </c>
      <c r="B458" s="21">
        <v>49</v>
      </c>
      <c r="C458" s="21" t="s">
        <v>11</v>
      </c>
      <c r="D458" s="22" t="s">
        <v>573</v>
      </c>
      <c r="E458" s="22" t="s">
        <v>562</v>
      </c>
      <c r="F458" s="23">
        <v>59078.35</v>
      </c>
      <c r="G458" s="23">
        <v>1903.17</v>
      </c>
      <c r="H458" s="23">
        <v>1903.17</v>
      </c>
      <c r="I458" s="32">
        <v>1865.1066</v>
      </c>
    </row>
    <row r="459" s="1" customFormat="1" ht="31" customHeight="1" spans="1:9">
      <c r="A459" s="19">
        <v>457</v>
      </c>
      <c r="B459" s="40">
        <v>26</v>
      </c>
      <c r="C459" s="19" t="s">
        <v>17</v>
      </c>
      <c r="D459" s="19" t="s">
        <v>574</v>
      </c>
      <c r="E459" s="19" t="s">
        <v>575</v>
      </c>
      <c r="F459" s="20">
        <v>432.81</v>
      </c>
      <c r="G459" s="20">
        <v>432.81</v>
      </c>
      <c r="H459" s="23">
        <v>408.46</v>
      </c>
      <c r="I459" s="20">
        <f>H459*0.98</f>
        <v>400.2908</v>
      </c>
    </row>
    <row r="460" s="1" customFormat="1" ht="27" customHeight="1" spans="1:9">
      <c r="A460" s="19">
        <v>458</v>
      </c>
      <c r="B460" s="21">
        <v>24</v>
      </c>
      <c r="C460" s="21" t="s">
        <v>17</v>
      </c>
      <c r="D460" s="22" t="s">
        <v>576</v>
      </c>
      <c r="E460" s="22" t="s">
        <v>575</v>
      </c>
      <c r="F460" s="23">
        <v>3665.77</v>
      </c>
      <c r="G460" s="23">
        <v>3665.77</v>
      </c>
      <c r="H460" s="23">
        <v>3665.77</v>
      </c>
      <c r="I460" s="32">
        <v>3592.4546</v>
      </c>
    </row>
    <row r="461" s="1" customFormat="1" ht="32" customHeight="1" spans="1:9">
      <c r="A461" s="19">
        <v>459</v>
      </c>
      <c r="B461" s="21">
        <v>46</v>
      </c>
      <c r="C461" s="21" t="s">
        <v>17</v>
      </c>
      <c r="D461" s="22" t="s">
        <v>577</v>
      </c>
      <c r="E461" s="22" t="s">
        <v>575</v>
      </c>
      <c r="F461" s="23">
        <v>6234.97</v>
      </c>
      <c r="G461" s="23">
        <v>6234.97</v>
      </c>
      <c r="H461" s="23">
        <v>6234.97</v>
      </c>
      <c r="I461" s="32">
        <v>6110.2706</v>
      </c>
    </row>
    <row r="462" s="1" customFormat="1" ht="31" customHeight="1" spans="1:9">
      <c r="A462" s="19">
        <v>460</v>
      </c>
      <c r="B462" s="41" t="s">
        <v>227</v>
      </c>
      <c r="C462" s="21" t="s">
        <v>11</v>
      </c>
      <c r="D462" s="41" t="s">
        <v>578</v>
      </c>
      <c r="E462" s="41" t="s">
        <v>579</v>
      </c>
      <c r="F462" s="42">
        <v>10824.72</v>
      </c>
      <c r="G462" s="20">
        <v>8824.72</v>
      </c>
      <c r="H462" s="20">
        <v>8824.72</v>
      </c>
      <c r="I462" s="20">
        <f>H462*0.98</f>
        <v>8648.2256</v>
      </c>
    </row>
    <row r="463" s="1" customFormat="1" ht="32" customHeight="1" spans="1:9">
      <c r="A463" s="19">
        <v>461</v>
      </c>
      <c r="B463" s="43" t="s">
        <v>580</v>
      </c>
      <c r="C463" s="19" t="s">
        <v>17</v>
      </c>
      <c r="D463" s="19" t="s">
        <v>581</v>
      </c>
      <c r="E463" s="19" t="s">
        <v>582</v>
      </c>
      <c r="F463" s="23">
        <v>12476.46</v>
      </c>
      <c r="G463" s="23">
        <v>11976.46</v>
      </c>
      <c r="H463" s="23">
        <v>11956.46</v>
      </c>
      <c r="I463" s="20">
        <f>H463*0.98</f>
        <v>11717.3308</v>
      </c>
    </row>
    <row r="464" s="1" customFormat="1" ht="40" customHeight="1" spans="1:9">
      <c r="A464" s="19">
        <v>462</v>
      </c>
      <c r="B464" s="43" t="s">
        <v>580</v>
      </c>
      <c r="C464" s="19" t="s">
        <v>17</v>
      </c>
      <c r="D464" s="19" t="s">
        <v>581</v>
      </c>
      <c r="E464" s="19" t="s">
        <v>582</v>
      </c>
      <c r="F464" s="23">
        <v>5826.11</v>
      </c>
      <c r="G464" s="23">
        <v>5326.11</v>
      </c>
      <c r="H464" s="23">
        <v>5326.11</v>
      </c>
      <c r="I464" s="20">
        <f>H464*0.98</f>
        <v>5219.5878</v>
      </c>
    </row>
    <row r="465" s="1" customFormat="1" ht="40" customHeight="1" spans="1:9">
      <c r="A465" s="19">
        <v>463</v>
      </c>
      <c r="B465" s="43" t="s">
        <v>583</v>
      </c>
      <c r="C465" s="19" t="s">
        <v>11</v>
      </c>
      <c r="D465" s="19" t="s">
        <v>318</v>
      </c>
      <c r="E465" s="19" t="s">
        <v>582</v>
      </c>
      <c r="F465" s="23">
        <v>12158.58</v>
      </c>
      <c r="G465" s="23">
        <v>9158.58</v>
      </c>
      <c r="H465" s="23">
        <v>9138.58</v>
      </c>
      <c r="I465" s="20">
        <f>H465*0.98</f>
        <v>8955.8084</v>
      </c>
    </row>
    <row r="466" s="1" customFormat="1" ht="40" customHeight="1" spans="1:9">
      <c r="A466" s="19">
        <v>464</v>
      </c>
      <c r="B466" s="21" t="s">
        <v>584</v>
      </c>
      <c r="C466" s="21" t="s">
        <v>11</v>
      </c>
      <c r="D466" s="22" t="s">
        <v>548</v>
      </c>
      <c r="E466" s="22" t="s">
        <v>582</v>
      </c>
      <c r="F466" s="23">
        <v>4172.76</v>
      </c>
      <c r="G466" s="23">
        <v>2172.76</v>
      </c>
      <c r="H466" s="23">
        <v>2172.76</v>
      </c>
      <c r="I466" s="32">
        <v>2129.3048</v>
      </c>
    </row>
    <row r="467" s="1" customFormat="1" ht="40" customHeight="1" spans="1:9">
      <c r="A467" s="19">
        <v>465</v>
      </c>
      <c r="B467" s="21" t="s">
        <v>584</v>
      </c>
      <c r="C467" s="21" t="s">
        <v>11</v>
      </c>
      <c r="D467" s="22" t="s">
        <v>548</v>
      </c>
      <c r="E467" s="22" t="s">
        <v>582</v>
      </c>
      <c r="F467" s="23">
        <v>4769.94</v>
      </c>
      <c r="G467" s="23">
        <v>2769.94</v>
      </c>
      <c r="H467" s="23">
        <v>2769.94</v>
      </c>
      <c r="I467" s="32">
        <v>2714.5412</v>
      </c>
    </row>
    <row r="468" s="1" customFormat="1" ht="38" customHeight="1" spans="1:9">
      <c r="A468" s="19">
        <v>466</v>
      </c>
      <c r="B468" s="21">
        <v>69</v>
      </c>
      <c r="C468" s="21" t="s">
        <v>17</v>
      </c>
      <c r="D468" s="22" t="s">
        <v>585</v>
      </c>
      <c r="E468" s="22" t="s">
        <v>586</v>
      </c>
      <c r="F468" s="23">
        <v>1180.55</v>
      </c>
      <c r="G468" s="23">
        <v>1180.55</v>
      </c>
      <c r="H468" s="23">
        <v>1138.54</v>
      </c>
      <c r="I468" s="32">
        <v>1115.7692</v>
      </c>
    </row>
    <row r="469" s="1" customFormat="1" ht="38" customHeight="1" spans="1:9">
      <c r="A469" s="19">
        <v>467</v>
      </c>
      <c r="B469" s="21">
        <v>62</v>
      </c>
      <c r="C469" s="21" t="s">
        <v>17</v>
      </c>
      <c r="D469" s="22" t="s">
        <v>587</v>
      </c>
      <c r="E469" s="22" t="s">
        <v>586</v>
      </c>
      <c r="F469" s="23">
        <v>250.75</v>
      </c>
      <c r="G469" s="23">
        <v>250.75</v>
      </c>
      <c r="H469" s="23">
        <v>247.6</v>
      </c>
      <c r="I469" s="32">
        <v>242.648</v>
      </c>
    </row>
    <row r="470" s="1" customFormat="1" ht="38" customHeight="1" spans="1:9">
      <c r="A470" s="19">
        <v>468</v>
      </c>
      <c r="B470" s="21">
        <v>62</v>
      </c>
      <c r="C470" s="21" t="s">
        <v>17</v>
      </c>
      <c r="D470" s="22" t="s">
        <v>588</v>
      </c>
      <c r="E470" s="22" t="s">
        <v>586</v>
      </c>
      <c r="F470" s="23">
        <v>362.57</v>
      </c>
      <c r="G470" s="23">
        <v>362.57</v>
      </c>
      <c r="H470" s="23">
        <v>350.28</v>
      </c>
      <c r="I470" s="32">
        <v>343.2744</v>
      </c>
    </row>
    <row r="471" s="1" customFormat="1" ht="45" customHeight="1" spans="1:9">
      <c r="A471" s="19">
        <v>469</v>
      </c>
      <c r="B471" s="21">
        <v>26</v>
      </c>
      <c r="C471" s="21" t="s">
        <v>11</v>
      </c>
      <c r="D471" s="22" t="s">
        <v>589</v>
      </c>
      <c r="E471" s="22" t="s">
        <v>586</v>
      </c>
      <c r="F471" s="23">
        <v>636</v>
      </c>
      <c r="G471" s="23">
        <v>636</v>
      </c>
      <c r="H471" s="23">
        <v>636</v>
      </c>
      <c r="I471" s="32">
        <v>623.28</v>
      </c>
    </row>
    <row r="472" s="1" customFormat="1" ht="45" customHeight="1" spans="1:9">
      <c r="A472" s="19">
        <v>470</v>
      </c>
      <c r="B472" s="21">
        <v>21</v>
      </c>
      <c r="C472" s="21" t="s">
        <v>17</v>
      </c>
      <c r="D472" s="22" t="s">
        <v>590</v>
      </c>
      <c r="E472" s="22" t="s">
        <v>586</v>
      </c>
      <c r="F472" s="23">
        <v>2105.84</v>
      </c>
      <c r="G472" s="23">
        <v>2105.84</v>
      </c>
      <c r="H472" s="23">
        <v>2083.26</v>
      </c>
      <c r="I472" s="32">
        <v>2041.5948</v>
      </c>
    </row>
    <row r="473" s="1" customFormat="1" ht="45" customHeight="1" spans="1:9">
      <c r="A473" s="19">
        <v>471</v>
      </c>
      <c r="B473" s="21">
        <v>77</v>
      </c>
      <c r="C473" s="21" t="s">
        <v>17</v>
      </c>
      <c r="D473" s="22" t="s">
        <v>591</v>
      </c>
      <c r="E473" s="22" t="s">
        <v>586</v>
      </c>
      <c r="F473" s="23">
        <v>558.82</v>
      </c>
      <c r="G473" s="23">
        <v>558.82</v>
      </c>
      <c r="H473" s="23">
        <v>461.1</v>
      </c>
      <c r="I473" s="32">
        <v>451.878</v>
      </c>
    </row>
    <row r="474" s="1" customFormat="1" ht="45" customHeight="1" spans="1:9">
      <c r="A474" s="19">
        <v>472</v>
      </c>
      <c r="B474" s="21">
        <v>37</v>
      </c>
      <c r="C474" s="21" t="s">
        <v>17</v>
      </c>
      <c r="D474" s="22" t="s">
        <v>592</v>
      </c>
      <c r="E474" s="22" t="s">
        <v>586</v>
      </c>
      <c r="F474" s="23">
        <v>1313.46</v>
      </c>
      <c r="G474" s="23">
        <v>131.46</v>
      </c>
      <c r="H474" s="23">
        <v>131.46</v>
      </c>
      <c r="I474" s="32">
        <v>128.8308</v>
      </c>
    </row>
    <row r="475" s="1" customFormat="1" ht="45" customHeight="1" spans="1:9">
      <c r="A475" s="19">
        <v>473</v>
      </c>
      <c r="B475" s="21">
        <v>50</v>
      </c>
      <c r="C475" s="21" t="s">
        <v>17</v>
      </c>
      <c r="D475" s="22" t="s">
        <v>369</v>
      </c>
      <c r="E475" s="22" t="s">
        <v>586</v>
      </c>
      <c r="F475" s="23">
        <v>206.42</v>
      </c>
      <c r="G475" s="23">
        <v>206.42</v>
      </c>
      <c r="H475" s="23">
        <v>167.56</v>
      </c>
      <c r="I475" s="32">
        <v>164.2088</v>
      </c>
    </row>
    <row r="476" s="1" customFormat="1" ht="45" customHeight="1" spans="1:9">
      <c r="A476" s="19">
        <v>474</v>
      </c>
      <c r="B476" s="21">
        <v>42</v>
      </c>
      <c r="C476" s="21" t="s">
        <v>17</v>
      </c>
      <c r="D476" s="22" t="s">
        <v>593</v>
      </c>
      <c r="E476" s="22" t="s">
        <v>586</v>
      </c>
      <c r="F476" s="23">
        <v>263.39</v>
      </c>
      <c r="G476" s="23">
        <v>263.39</v>
      </c>
      <c r="H476" s="23">
        <v>72.82</v>
      </c>
      <c r="I476" s="32">
        <v>71.3636</v>
      </c>
    </row>
    <row r="477" s="1" customFormat="1" ht="45" customHeight="1" spans="1:9">
      <c r="A477" s="19">
        <v>475</v>
      </c>
      <c r="B477" s="21">
        <v>30</v>
      </c>
      <c r="C477" s="21" t="s">
        <v>17</v>
      </c>
      <c r="D477" s="22" t="s">
        <v>418</v>
      </c>
      <c r="E477" s="22" t="s">
        <v>586</v>
      </c>
      <c r="F477" s="23">
        <v>142.91</v>
      </c>
      <c r="G477" s="23">
        <v>142.91</v>
      </c>
      <c r="H477" s="23">
        <v>38</v>
      </c>
      <c r="I477" s="32">
        <v>37.24</v>
      </c>
    </row>
    <row r="478" s="1" customFormat="1" ht="45" customHeight="1" spans="1:9">
      <c r="A478" s="19">
        <v>476</v>
      </c>
      <c r="B478" s="21">
        <v>37</v>
      </c>
      <c r="C478" s="21" t="s">
        <v>17</v>
      </c>
      <c r="D478" s="22" t="s">
        <v>594</v>
      </c>
      <c r="E478" s="22" t="s">
        <v>586</v>
      </c>
      <c r="F478" s="23">
        <v>6319.73</v>
      </c>
      <c r="G478" s="23">
        <v>6008.89</v>
      </c>
      <c r="H478" s="23">
        <v>5795.55</v>
      </c>
      <c r="I478" s="32">
        <v>5679.639</v>
      </c>
    </row>
    <row r="479" s="1" customFormat="1" ht="45" customHeight="1" spans="1:9">
      <c r="A479" s="19">
        <v>477</v>
      </c>
      <c r="B479" s="21">
        <v>44</v>
      </c>
      <c r="C479" s="21" t="s">
        <v>17</v>
      </c>
      <c r="D479" s="22" t="s">
        <v>595</v>
      </c>
      <c r="E479" s="22" t="s">
        <v>586</v>
      </c>
      <c r="F479" s="23">
        <v>46449.17</v>
      </c>
      <c r="G479" s="23">
        <v>25241.16</v>
      </c>
      <c r="H479" s="23">
        <v>22645.93</v>
      </c>
      <c r="I479" s="32">
        <v>22193.0114</v>
      </c>
    </row>
    <row r="480" s="1" customFormat="1" ht="45" customHeight="1" spans="1:9">
      <c r="A480" s="19">
        <v>478</v>
      </c>
      <c r="B480" s="21">
        <v>31</v>
      </c>
      <c r="C480" s="21" t="s">
        <v>17</v>
      </c>
      <c r="D480" s="22" t="s">
        <v>596</v>
      </c>
      <c r="E480" s="22" t="s">
        <v>586</v>
      </c>
      <c r="F480" s="23">
        <v>14236.23</v>
      </c>
      <c r="G480" s="23">
        <v>817.16</v>
      </c>
      <c r="H480" s="23">
        <v>810.52</v>
      </c>
      <c r="I480" s="32">
        <v>794.3096</v>
      </c>
    </row>
    <row r="481" s="1" customFormat="1" ht="45" customHeight="1" spans="1:9">
      <c r="A481" s="19">
        <v>479</v>
      </c>
      <c r="B481" s="21">
        <v>64</v>
      </c>
      <c r="C481" s="21" t="s">
        <v>17</v>
      </c>
      <c r="D481" s="22" t="s">
        <v>597</v>
      </c>
      <c r="E481" s="22" t="s">
        <v>586</v>
      </c>
      <c r="F481" s="23">
        <v>168125.61</v>
      </c>
      <c r="G481" s="23">
        <v>25135.69</v>
      </c>
      <c r="H481" s="23">
        <v>19639.28</v>
      </c>
      <c r="I481" s="32">
        <v>19246.4944</v>
      </c>
    </row>
    <row r="482" s="1" customFormat="1" ht="45" customHeight="1" spans="1:9">
      <c r="A482" s="19">
        <v>480</v>
      </c>
      <c r="B482" s="21">
        <v>44</v>
      </c>
      <c r="C482" s="21" t="s">
        <v>17</v>
      </c>
      <c r="D482" s="22" t="s">
        <v>598</v>
      </c>
      <c r="E482" s="22" t="s">
        <v>586</v>
      </c>
      <c r="F482" s="23">
        <v>14115.72</v>
      </c>
      <c r="G482" s="23">
        <v>12269.18</v>
      </c>
      <c r="H482" s="23">
        <v>11363.05</v>
      </c>
      <c r="I482" s="32">
        <v>11135.789</v>
      </c>
    </row>
    <row r="483" s="1" customFormat="1" ht="45" customHeight="1" spans="1:9">
      <c r="A483" s="19">
        <v>481</v>
      </c>
      <c r="B483" s="21">
        <v>55</v>
      </c>
      <c r="C483" s="21" t="s">
        <v>17</v>
      </c>
      <c r="D483" s="22" t="s">
        <v>599</v>
      </c>
      <c r="E483" s="22" t="s">
        <v>586</v>
      </c>
      <c r="F483" s="23">
        <v>77270.97</v>
      </c>
      <c r="G483" s="23">
        <v>62781.49</v>
      </c>
      <c r="H483" s="23">
        <v>50963.25</v>
      </c>
      <c r="I483" s="32">
        <v>49943.985</v>
      </c>
    </row>
    <row r="484" s="1" customFormat="1" ht="45" customHeight="1" spans="1:9">
      <c r="A484" s="19">
        <v>482</v>
      </c>
      <c r="B484" s="21">
        <v>43</v>
      </c>
      <c r="C484" s="21" t="s">
        <v>17</v>
      </c>
      <c r="D484" s="22" t="s">
        <v>600</v>
      </c>
      <c r="E484" s="22" t="s">
        <v>586</v>
      </c>
      <c r="F484" s="23">
        <v>26240.32</v>
      </c>
      <c r="G484" s="23">
        <v>26240.32</v>
      </c>
      <c r="H484" s="23">
        <v>24872.26</v>
      </c>
      <c r="I484" s="32">
        <v>24374.8148</v>
      </c>
    </row>
    <row r="485" s="1" customFormat="1" ht="45" customHeight="1" spans="1:9">
      <c r="A485" s="19">
        <v>483</v>
      </c>
      <c r="B485" s="21">
        <v>55</v>
      </c>
      <c r="C485" s="21" t="s">
        <v>11</v>
      </c>
      <c r="D485" s="22" t="s">
        <v>601</v>
      </c>
      <c r="E485" s="22" t="s">
        <v>586</v>
      </c>
      <c r="F485" s="23">
        <v>4678.37</v>
      </c>
      <c r="G485" s="23">
        <v>2678.37</v>
      </c>
      <c r="H485" s="23">
        <v>2656.22</v>
      </c>
      <c r="I485" s="32">
        <v>2603.0956</v>
      </c>
    </row>
    <row r="486" s="1" customFormat="1" ht="45" customHeight="1" spans="1:9">
      <c r="A486" s="19">
        <v>484</v>
      </c>
      <c r="B486" s="21">
        <v>30</v>
      </c>
      <c r="C486" s="21" t="s">
        <v>11</v>
      </c>
      <c r="D486" s="22" t="s">
        <v>602</v>
      </c>
      <c r="E486" s="22" t="s">
        <v>586</v>
      </c>
      <c r="F486" s="23">
        <v>8154.95</v>
      </c>
      <c r="G486" s="23">
        <v>1630.33</v>
      </c>
      <c r="H486" s="23">
        <v>1059.64</v>
      </c>
      <c r="I486" s="32">
        <v>1038.4472</v>
      </c>
    </row>
    <row r="487" s="1" customFormat="1" ht="45" customHeight="1" spans="1:9">
      <c r="A487" s="19">
        <v>485</v>
      </c>
      <c r="B487" s="21">
        <v>48</v>
      </c>
      <c r="C487" s="21" t="s">
        <v>11</v>
      </c>
      <c r="D487" s="22" t="s">
        <v>603</v>
      </c>
      <c r="E487" s="22" t="s">
        <v>586</v>
      </c>
      <c r="F487" s="23">
        <v>3297.29</v>
      </c>
      <c r="G487" s="23">
        <v>3297.29</v>
      </c>
      <c r="H487" s="23">
        <v>3251.14</v>
      </c>
      <c r="I487" s="32">
        <v>3186.1172</v>
      </c>
    </row>
    <row r="488" s="1" customFormat="1" ht="45" customHeight="1" spans="1:9">
      <c r="A488" s="19">
        <v>486</v>
      </c>
      <c r="B488" s="21">
        <v>46</v>
      </c>
      <c r="C488" s="21" t="s">
        <v>17</v>
      </c>
      <c r="D488" s="22" t="s">
        <v>604</v>
      </c>
      <c r="E488" s="22" t="s">
        <v>586</v>
      </c>
      <c r="F488" s="23">
        <v>6509.63</v>
      </c>
      <c r="G488" s="23">
        <v>6509.63</v>
      </c>
      <c r="H488" s="23">
        <v>5526.27</v>
      </c>
      <c r="I488" s="32">
        <v>5415.7446</v>
      </c>
    </row>
    <row r="489" s="1" customFormat="1" ht="45" customHeight="1" spans="1:9">
      <c r="A489" s="19">
        <v>487</v>
      </c>
      <c r="B489" s="21">
        <v>63</v>
      </c>
      <c r="C489" s="21" t="s">
        <v>17</v>
      </c>
      <c r="D489" s="22" t="s">
        <v>605</v>
      </c>
      <c r="E489" s="22" t="s">
        <v>586</v>
      </c>
      <c r="F489" s="23">
        <v>5669.99</v>
      </c>
      <c r="G489" s="23">
        <v>5669.99</v>
      </c>
      <c r="H489" s="23">
        <v>5642.65</v>
      </c>
      <c r="I489" s="32">
        <v>5529.797</v>
      </c>
    </row>
    <row r="490" s="1" customFormat="1" ht="45" customHeight="1" spans="1:9">
      <c r="A490" s="19">
        <v>488</v>
      </c>
      <c r="B490" s="21">
        <v>15</v>
      </c>
      <c r="C490" s="21" t="s">
        <v>11</v>
      </c>
      <c r="D490" s="22" t="s">
        <v>606</v>
      </c>
      <c r="E490" s="22" t="s">
        <v>586</v>
      </c>
      <c r="F490" s="23">
        <v>1545.91</v>
      </c>
      <c r="G490" s="23">
        <v>45.9100000000001</v>
      </c>
      <c r="H490" s="23">
        <v>40.69</v>
      </c>
      <c r="I490" s="32">
        <v>39.8762</v>
      </c>
    </row>
    <row r="491" s="1" customFormat="1" ht="45" customHeight="1" spans="1:9">
      <c r="A491" s="19">
        <v>489</v>
      </c>
      <c r="B491" s="21">
        <v>61</v>
      </c>
      <c r="C491" s="21" t="s">
        <v>17</v>
      </c>
      <c r="D491" s="22" t="s">
        <v>607</v>
      </c>
      <c r="E491" s="22" t="s">
        <v>586</v>
      </c>
      <c r="F491" s="23">
        <v>3431.87</v>
      </c>
      <c r="G491" s="23">
        <v>3431.87</v>
      </c>
      <c r="H491" s="23">
        <v>3423.18</v>
      </c>
      <c r="I491" s="32">
        <v>3354.7164</v>
      </c>
    </row>
    <row r="492" s="1" customFormat="1" ht="36" customHeight="1" spans="1:9">
      <c r="A492" s="19">
        <v>490</v>
      </c>
      <c r="B492" s="21">
        <v>16</v>
      </c>
      <c r="C492" s="21" t="s">
        <v>17</v>
      </c>
      <c r="D492" s="22" t="s">
        <v>608</v>
      </c>
      <c r="E492" s="22" t="s">
        <v>586</v>
      </c>
      <c r="F492" s="23">
        <v>5452.09</v>
      </c>
      <c r="G492" s="23">
        <v>3452.09</v>
      </c>
      <c r="H492" s="23">
        <v>3368.57</v>
      </c>
      <c r="I492" s="32">
        <v>3301.1986</v>
      </c>
    </row>
    <row r="493" s="1" customFormat="1" ht="36" customHeight="1" spans="1:9">
      <c r="A493" s="19">
        <v>491</v>
      </c>
      <c r="B493" s="21">
        <v>37</v>
      </c>
      <c r="C493" s="21" t="s">
        <v>17</v>
      </c>
      <c r="D493" s="22" t="s">
        <v>609</v>
      </c>
      <c r="E493" s="22" t="s">
        <v>586</v>
      </c>
      <c r="F493" s="23">
        <v>20808.67</v>
      </c>
      <c r="G493" s="23">
        <v>8783.09</v>
      </c>
      <c r="H493" s="23">
        <v>8370.94</v>
      </c>
      <c r="I493" s="32">
        <v>8203.5212</v>
      </c>
    </row>
    <row r="494" s="1" customFormat="1" ht="36" customHeight="1" spans="1:9">
      <c r="A494" s="19">
        <v>492</v>
      </c>
      <c r="B494" s="21">
        <v>68</v>
      </c>
      <c r="C494" s="21" t="s">
        <v>17</v>
      </c>
      <c r="D494" s="22" t="s">
        <v>610</v>
      </c>
      <c r="E494" s="22" t="s">
        <v>586</v>
      </c>
      <c r="F494" s="23">
        <v>4644.16</v>
      </c>
      <c r="G494" s="23">
        <v>2644.16</v>
      </c>
      <c r="H494" s="23">
        <v>2503.9</v>
      </c>
      <c r="I494" s="32">
        <v>2453.822</v>
      </c>
    </row>
    <row r="495" s="1" customFormat="1" ht="36" customHeight="1" spans="1:9">
      <c r="A495" s="19">
        <v>493</v>
      </c>
      <c r="B495" s="21">
        <v>41</v>
      </c>
      <c r="C495" s="21" t="s">
        <v>17</v>
      </c>
      <c r="D495" s="22" t="s">
        <v>611</v>
      </c>
      <c r="E495" s="22" t="s">
        <v>586</v>
      </c>
      <c r="F495" s="23">
        <v>886.07</v>
      </c>
      <c r="G495" s="23">
        <v>886.07</v>
      </c>
      <c r="H495" s="23">
        <v>868.07</v>
      </c>
      <c r="I495" s="32">
        <v>850.7086</v>
      </c>
    </row>
    <row r="496" s="1" customFormat="1" ht="36" customHeight="1" spans="1:9">
      <c r="A496" s="19">
        <v>494</v>
      </c>
      <c r="B496" s="21">
        <v>57</v>
      </c>
      <c r="C496" s="21" t="s">
        <v>11</v>
      </c>
      <c r="D496" s="22" t="s">
        <v>612</v>
      </c>
      <c r="E496" s="22" t="s">
        <v>586</v>
      </c>
      <c r="F496" s="23">
        <v>225201.75</v>
      </c>
      <c r="G496" s="23">
        <v>101165.82</v>
      </c>
      <c r="H496" s="23">
        <v>77291.05</v>
      </c>
      <c r="I496" s="32">
        <v>75745.229</v>
      </c>
    </row>
    <row r="497" s="1" customFormat="1" ht="36" customHeight="1" spans="1:9">
      <c r="A497" s="19">
        <v>495</v>
      </c>
      <c r="B497" s="21">
        <v>22</v>
      </c>
      <c r="C497" s="21" t="s">
        <v>17</v>
      </c>
      <c r="D497" s="22" t="s">
        <v>613</v>
      </c>
      <c r="E497" s="22" t="s">
        <v>586</v>
      </c>
      <c r="F497" s="23">
        <v>34150.09</v>
      </c>
      <c r="G497" s="23">
        <v>21171.35</v>
      </c>
      <c r="H497" s="23">
        <v>17078.53</v>
      </c>
      <c r="I497" s="32">
        <v>16736.9594</v>
      </c>
    </row>
    <row r="498" s="1" customFormat="1" ht="36" customHeight="1" spans="1:9">
      <c r="A498" s="19">
        <v>496</v>
      </c>
      <c r="B498" s="21">
        <v>53</v>
      </c>
      <c r="C498" s="21" t="s">
        <v>17</v>
      </c>
      <c r="D498" s="22" t="s">
        <v>614</v>
      </c>
      <c r="E498" s="22" t="s">
        <v>586</v>
      </c>
      <c r="F498" s="23">
        <v>5841.14</v>
      </c>
      <c r="G498" s="23">
        <v>5841.14</v>
      </c>
      <c r="H498" s="23">
        <v>5793.92</v>
      </c>
      <c r="I498" s="32">
        <v>5678.0416</v>
      </c>
    </row>
    <row r="499" s="1" customFormat="1" ht="36" customHeight="1" spans="1:9">
      <c r="A499" s="19">
        <v>497</v>
      </c>
      <c r="B499" s="21">
        <v>38</v>
      </c>
      <c r="C499" s="21" t="s">
        <v>11</v>
      </c>
      <c r="D499" s="22" t="s">
        <v>615</v>
      </c>
      <c r="E499" s="22" t="s">
        <v>586</v>
      </c>
      <c r="F499" s="23">
        <v>12625.92</v>
      </c>
      <c r="G499" s="23">
        <v>3418.41</v>
      </c>
      <c r="H499" s="23">
        <v>2966</v>
      </c>
      <c r="I499" s="32">
        <v>2906.68</v>
      </c>
    </row>
    <row r="500" s="1" customFormat="1" ht="36" customHeight="1" spans="1:9">
      <c r="A500" s="19">
        <v>498</v>
      </c>
      <c r="B500" s="21">
        <v>33</v>
      </c>
      <c r="C500" s="21" t="s">
        <v>17</v>
      </c>
      <c r="D500" s="22" t="s">
        <v>616</v>
      </c>
      <c r="E500" s="22" t="s">
        <v>586</v>
      </c>
      <c r="F500" s="23">
        <v>30224.33</v>
      </c>
      <c r="G500" s="23">
        <v>21897.41</v>
      </c>
      <c r="H500" s="23">
        <v>20906.48</v>
      </c>
      <c r="I500" s="32">
        <v>20488.3504</v>
      </c>
    </row>
    <row r="501" s="1" customFormat="1" ht="36" customHeight="1" spans="1:9">
      <c r="A501" s="19">
        <v>499</v>
      </c>
      <c r="B501" s="19">
        <v>56</v>
      </c>
      <c r="C501" s="19" t="s">
        <v>17</v>
      </c>
      <c r="D501" s="19" t="s">
        <v>509</v>
      </c>
      <c r="E501" s="19" t="s">
        <v>617</v>
      </c>
      <c r="F501" s="23">
        <v>912.17</v>
      </c>
      <c r="G501" s="23">
        <v>912.17</v>
      </c>
      <c r="H501" s="23">
        <v>748.16</v>
      </c>
      <c r="I501" s="20">
        <f t="shared" ref="I501:I509" si="13">H501*0.98</f>
        <v>733.1968</v>
      </c>
    </row>
    <row r="502" s="1" customFormat="1" ht="36" customHeight="1" spans="1:9">
      <c r="A502" s="19">
        <v>500</v>
      </c>
      <c r="B502" s="19">
        <v>51</v>
      </c>
      <c r="C502" s="19" t="s">
        <v>17</v>
      </c>
      <c r="D502" s="19" t="s">
        <v>618</v>
      </c>
      <c r="E502" s="19" t="s">
        <v>617</v>
      </c>
      <c r="F502" s="20">
        <v>1261.31</v>
      </c>
      <c r="G502" s="23">
        <v>1033.37</v>
      </c>
      <c r="H502" s="23">
        <v>868.41</v>
      </c>
      <c r="I502" s="20">
        <f t="shared" si="13"/>
        <v>851.0418</v>
      </c>
    </row>
    <row r="503" s="1" customFormat="1" ht="36" customHeight="1" spans="1:9">
      <c r="A503" s="19">
        <v>501</v>
      </c>
      <c r="B503" s="19">
        <v>45</v>
      </c>
      <c r="C503" s="19" t="s">
        <v>17</v>
      </c>
      <c r="D503" s="19" t="s">
        <v>477</v>
      </c>
      <c r="E503" s="19" t="s">
        <v>617</v>
      </c>
      <c r="F503" s="23">
        <v>2932.64</v>
      </c>
      <c r="G503" s="23">
        <v>2932.64</v>
      </c>
      <c r="H503" s="23">
        <v>2655.44</v>
      </c>
      <c r="I503" s="20">
        <f t="shared" si="13"/>
        <v>2602.3312</v>
      </c>
    </row>
    <row r="504" s="1" customFormat="1" ht="36" customHeight="1" spans="1:9">
      <c r="A504" s="19">
        <v>502</v>
      </c>
      <c r="B504" s="19">
        <v>60</v>
      </c>
      <c r="C504" s="19" t="s">
        <v>17</v>
      </c>
      <c r="D504" s="19" t="s">
        <v>421</v>
      </c>
      <c r="E504" s="19" t="s">
        <v>617</v>
      </c>
      <c r="F504" s="23">
        <v>874.82</v>
      </c>
      <c r="G504" s="23">
        <v>874.82</v>
      </c>
      <c r="H504" s="23">
        <v>709.41</v>
      </c>
      <c r="I504" s="20">
        <f t="shared" si="13"/>
        <v>695.2218</v>
      </c>
    </row>
    <row r="505" s="1" customFormat="1" ht="36" customHeight="1" spans="1:9">
      <c r="A505" s="19">
        <v>503</v>
      </c>
      <c r="B505" s="19">
        <v>49</v>
      </c>
      <c r="C505" s="19" t="s">
        <v>17</v>
      </c>
      <c r="D505" s="19" t="s">
        <v>619</v>
      </c>
      <c r="E505" s="19" t="s">
        <v>617</v>
      </c>
      <c r="F505" s="23">
        <v>722.4</v>
      </c>
      <c r="G505" s="23">
        <v>722.4</v>
      </c>
      <c r="H505" s="23">
        <v>550.14</v>
      </c>
      <c r="I505" s="20">
        <f t="shared" si="13"/>
        <v>539.1372</v>
      </c>
    </row>
    <row r="506" s="1" customFormat="1" ht="36" customHeight="1" spans="1:9">
      <c r="A506" s="19">
        <v>504</v>
      </c>
      <c r="B506" s="19">
        <v>26</v>
      </c>
      <c r="C506" s="19" t="s">
        <v>11</v>
      </c>
      <c r="D506" s="19" t="s">
        <v>145</v>
      </c>
      <c r="E506" s="19" t="s">
        <v>617</v>
      </c>
      <c r="F506" s="23">
        <v>909.98</v>
      </c>
      <c r="G506" s="23">
        <v>909.98</v>
      </c>
      <c r="H506" s="23">
        <v>888.98</v>
      </c>
      <c r="I506" s="20">
        <f t="shared" si="13"/>
        <v>871.2004</v>
      </c>
    </row>
    <row r="507" s="1" customFormat="1" ht="36" customHeight="1" spans="1:9">
      <c r="A507" s="19">
        <v>505</v>
      </c>
      <c r="B507" s="19">
        <v>29</v>
      </c>
      <c r="C507" s="19" t="s">
        <v>11</v>
      </c>
      <c r="D507" s="19" t="s">
        <v>620</v>
      </c>
      <c r="E507" s="19" t="s">
        <v>617</v>
      </c>
      <c r="F507" s="23">
        <v>43649.82</v>
      </c>
      <c r="G507" s="23">
        <v>38149.82</v>
      </c>
      <c r="H507" s="23">
        <v>29962.86</v>
      </c>
      <c r="I507" s="20">
        <f t="shared" si="13"/>
        <v>29363.6028</v>
      </c>
    </row>
    <row r="508" s="1" customFormat="1" ht="36" customHeight="1" spans="1:9">
      <c r="A508" s="19">
        <v>506</v>
      </c>
      <c r="B508" s="19">
        <v>49</v>
      </c>
      <c r="C508" s="19" t="s">
        <v>17</v>
      </c>
      <c r="D508" s="19" t="s">
        <v>20</v>
      </c>
      <c r="E508" s="19" t="s">
        <v>617</v>
      </c>
      <c r="F508" s="23">
        <v>6800.23</v>
      </c>
      <c r="G508" s="23">
        <v>6800.23</v>
      </c>
      <c r="H508" s="23">
        <v>6430.75</v>
      </c>
      <c r="I508" s="20">
        <f t="shared" si="13"/>
        <v>6302.135</v>
      </c>
    </row>
    <row r="509" s="1" customFormat="1" ht="36" customHeight="1" spans="1:9">
      <c r="A509" s="19">
        <v>507</v>
      </c>
      <c r="B509" s="19">
        <v>22</v>
      </c>
      <c r="C509" s="19" t="s">
        <v>17</v>
      </c>
      <c r="D509" s="19" t="s">
        <v>620</v>
      </c>
      <c r="E509" s="19" t="s">
        <v>617</v>
      </c>
      <c r="F509" s="23">
        <v>23587.68</v>
      </c>
      <c r="G509" s="23">
        <v>20587.68</v>
      </c>
      <c r="H509" s="23">
        <v>15014.22</v>
      </c>
      <c r="I509" s="20">
        <f t="shared" si="13"/>
        <v>14713.9356</v>
      </c>
    </row>
    <row r="510" s="1" customFormat="1" ht="36" customHeight="1" spans="1:9">
      <c r="A510" s="19">
        <v>508</v>
      </c>
      <c r="B510" s="21">
        <v>45</v>
      </c>
      <c r="C510" s="21" t="s">
        <v>11</v>
      </c>
      <c r="D510" s="22" t="s">
        <v>621</v>
      </c>
      <c r="E510" s="22" t="s">
        <v>617</v>
      </c>
      <c r="F510" s="23">
        <v>504.14</v>
      </c>
      <c r="G510" s="23">
        <v>504.14</v>
      </c>
      <c r="H510" s="23">
        <v>417.64</v>
      </c>
      <c r="I510" s="32">
        <v>409.2872</v>
      </c>
    </row>
    <row r="511" s="1" customFormat="1" ht="36" customHeight="1" spans="1:9">
      <c r="A511" s="19">
        <v>509</v>
      </c>
      <c r="B511" s="21">
        <v>70</v>
      </c>
      <c r="C511" s="21" t="s">
        <v>17</v>
      </c>
      <c r="D511" s="22" t="s">
        <v>622</v>
      </c>
      <c r="E511" s="22" t="s">
        <v>617</v>
      </c>
      <c r="F511" s="23">
        <v>603.98</v>
      </c>
      <c r="G511" s="23">
        <v>603.98</v>
      </c>
      <c r="H511" s="23">
        <v>455.09</v>
      </c>
      <c r="I511" s="32">
        <v>445.9882</v>
      </c>
    </row>
    <row r="512" s="1" customFormat="1" ht="36" customHeight="1" spans="1:9">
      <c r="A512" s="19">
        <v>510</v>
      </c>
      <c r="B512" s="21">
        <v>21</v>
      </c>
      <c r="C512" s="21" t="s">
        <v>17</v>
      </c>
      <c r="D512" s="22" t="s">
        <v>623</v>
      </c>
      <c r="E512" s="22" t="s">
        <v>617</v>
      </c>
      <c r="F512" s="23">
        <v>1153.54</v>
      </c>
      <c r="G512" s="23">
        <v>1132.54</v>
      </c>
      <c r="H512" s="23">
        <v>1093.64</v>
      </c>
      <c r="I512" s="32">
        <v>1071.7672</v>
      </c>
    </row>
    <row r="513" s="1" customFormat="1" ht="36" customHeight="1" spans="1:9">
      <c r="A513" s="19">
        <v>511</v>
      </c>
      <c r="B513" s="21">
        <v>40</v>
      </c>
      <c r="C513" s="21" t="s">
        <v>17</v>
      </c>
      <c r="D513" s="22" t="s">
        <v>369</v>
      </c>
      <c r="E513" s="22" t="s">
        <v>617</v>
      </c>
      <c r="F513" s="23">
        <v>925.53</v>
      </c>
      <c r="G513" s="23">
        <v>925.53</v>
      </c>
      <c r="H513" s="23">
        <v>776.64</v>
      </c>
      <c r="I513" s="32">
        <v>761.1072</v>
      </c>
    </row>
    <row r="514" s="1" customFormat="1" ht="36" customHeight="1" spans="1:9">
      <c r="A514" s="19">
        <v>512</v>
      </c>
      <c r="B514" s="40">
        <v>33</v>
      </c>
      <c r="C514" s="40" t="s">
        <v>11</v>
      </c>
      <c r="D514" s="36" t="s">
        <v>624</v>
      </c>
      <c r="E514" s="44" t="s">
        <v>625</v>
      </c>
      <c r="F514" s="45">
        <v>1280.47</v>
      </c>
      <c r="G514" s="45">
        <v>460.94</v>
      </c>
      <c r="H514" s="45">
        <v>458.51</v>
      </c>
      <c r="I514" s="45">
        <f t="shared" ref="I514:I534" si="14">H514*0.98</f>
        <v>449.3398</v>
      </c>
    </row>
    <row r="515" s="1" customFormat="1" ht="36" customHeight="1" spans="1:9">
      <c r="A515" s="19">
        <v>513</v>
      </c>
      <c r="B515" s="40">
        <v>33</v>
      </c>
      <c r="C515" s="40" t="s">
        <v>17</v>
      </c>
      <c r="D515" s="36" t="s">
        <v>624</v>
      </c>
      <c r="E515" s="44" t="s">
        <v>625</v>
      </c>
      <c r="F515" s="45">
        <v>828.31</v>
      </c>
      <c r="G515" s="45">
        <v>662.54</v>
      </c>
      <c r="H515" s="45">
        <v>648.09</v>
      </c>
      <c r="I515" s="45">
        <f t="shared" si="14"/>
        <v>635.1282</v>
      </c>
    </row>
    <row r="516" s="1" customFormat="1" ht="36" customHeight="1" spans="1:9">
      <c r="A516" s="19">
        <v>514</v>
      </c>
      <c r="B516" s="40">
        <v>51</v>
      </c>
      <c r="C516" s="40" t="s">
        <v>17</v>
      </c>
      <c r="D516" s="36" t="s">
        <v>626</v>
      </c>
      <c r="E516" s="44" t="s">
        <v>625</v>
      </c>
      <c r="F516" s="45">
        <v>1070.71</v>
      </c>
      <c r="G516" s="45">
        <v>270.71</v>
      </c>
      <c r="H516" s="45">
        <v>270.71</v>
      </c>
      <c r="I516" s="45">
        <f t="shared" si="14"/>
        <v>265.2958</v>
      </c>
    </row>
    <row r="517" s="1" customFormat="1" ht="36" customHeight="1" spans="1:9">
      <c r="A517" s="19">
        <v>515</v>
      </c>
      <c r="B517" s="40">
        <v>52</v>
      </c>
      <c r="C517" s="40" t="s">
        <v>17</v>
      </c>
      <c r="D517" s="36" t="s">
        <v>627</v>
      </c>
      <c r="E517" s="44" t="s">
        <v>625</v>
      </c>
      <c r="F517" s="45">
        <v>779.12</v>
      </c>
      <c r="G517" s="45">
        <v>753.17</v>
      </c>
      <c r="H517" s="45">
        <v>721.91</v>
      </c>
      <c r="I517" s="45">
        <f t="shared" si="14"/>
        <v>707.4718</v>
      </c>
    </row>
    <row r="518" s="1" customFormat="1" ht="36" customHeight="1" spans="1:9">
      <c r="A518" s="19">
        <v>516</v>
      </c>
      <c r="B518" s="40">
        <v>17</v>
      </c>
      <c r="C518" s="40" t="s">
        <v>17</v>
      </c>
      <c r="D518" s="36" t="s">
        <v>626</v>
      </c>
      <c r="E518" s="44" t="s">
        <v>625</v>
      </c>
      <c r="F518" s="45">
        <v>665.18</v>
      </c>
      <c r="G518" s="45">
        <v>517.51</v>
      </c>
      <c r="H518" s="45">
        <v>517.24</v>
      </c>
      <c r="I518" s="45">
        <f t="shared" si="14"/>
        <v>506.8952</v>
      </c>
    </row>
    <row r="519" s="1" customFormat="1" ht="36" customHeight="1" spans="1:9">
      <c r="A519" s="19">
        <v>517</v>
      </c>
      <c r="B519" s="40">
        <v>39</v>
      </c>
      <c r="C519" s="40" t="s">
        <v>17</v>
      </c>
      <c r="D519" s="36" t="s">
        <v>628</v>
      </c>
      <c r="E519" s="44" t="s">
        <v>625</v>
      </c>
      <c r="F519" s="45">
        <v>988.01</v>
      </c>
      <c r="G519" s="45">
        <v>985.41</v>
      </c>
      <c r="H519" s="45">
        <v>984.39</v>
      </c>
      <c r="I519" s="45">
        <f t="shared" si="14"/>
        <v>964.7022</v>
      </c>
    </row>
    <row r="520" s="1" customFormat="1" ht="36" customHeight="1" spans="1:9">
      <c r="A520" s="19">
        <v>518</v>
      </c>
      <c r="B520" s="40">
        <v>26</v>
      </c>
      <c r="C520" s="40" t="s">
        <v>17</v>
      </c>
      <c r="D520" s="36" t="s">
        <v>512</v>
      </c>
      <c r="E520" s="44" t="s">
        <v>625</v>
      </c>
      <c r="F520" s="45">
        <v>471.49</v>
      </c>
      <c r="G520" s="45">
        <v>265.67</v>
      </c>
      <c r="H520" s="45">
        <v>264.67</v>
      </c>
      <c r="I520" s="45">
        <f t="shared" si="14"/>
        <v>259.3766</v>
      </c>
    </row>
    <row r="521" s="1" customFormat="1" ht="36" customHeight="1" spans="1:9">
      <c r="A521" s="19">
        <v>519</v>
      </c>
      <c r="B521" s="40">
        <v>49</v>
      </c>
      <c r="C521" s="40" t="s">
        <v>11</v>
      </c>
      <c r="D521" s="36" t="s">
        <v>629</v>
      </c>
      <c r="E521" s="44" t="s">
        <v>625</v>
      </c>
      <c r="F521" s="45">
        <v>478.42</v>
      </c>
      <c r="G521" s="45">
        <v>478.42</v>
      </c>
      <c r="H521" s="45">
        <v>478.32</v>
      </c>
      <c r="I521" s="45">
        <f t="shared" si="14"/>
        <v>468.7536</v>
      </c>
    </row>
    <row r="522" s="1" customFormat="1" ht="36" customHeight="1" spans="1:9">
      <c r="A522" s="19">
        <v>520</v>
      </c>
      <c r="B522" s="40">
        <v>50</v>
      </c>
      <c r="C522" s="40" t="s">
        <v>17</v>
      </c>
      <c r="D522" s="36" t="s">
        <v>509</v>
      </c>
      <c r="E522" s="44" t="s">
        <v>625</v>
      </c>
      <c r="F522" s="45">
        <v>2673.06</v>
      </c>
      <c r="G522" s="45">
        <v>673.06</v>
      </c>
      <c r="H522" s="45">
        <v>673.06</v>
      </c>
      <c r="I522" s="45">
        <f t="shared" si="14"/>
        <v>659.5988</v>
      </c>
    </row>
    <row r="523" s="1" customFormat="1" ht="36" customHeight="1" spans="1:9">
      <c r="A523" s="19">
        <v>521</v>
      </c>
      <c r="B523" s="40">
        <v>37</v>
      </c>
      <c r="C523" s="40" t="s">
        <v>11</v>
      </c>
      <c r="D523" s="36" t="s">
        <v>630</v>
      </c>
      <c r="E523" s="44" t="s">
        <v>625</v>
      </c>
      <c r="F523" s="45">
        <v>757.87</v>
      </c>
      <c r="G523" s="45">
        <v>757.87</v>
      </c>
      <c r="H523" s="45">
        <v>743.42</v>
      </c>
      <c r="I523" s="45">
        <f t="shared" si="14"/>
        <v>728.5516</v>
      </c>
    </row>
    <row r="524" s="1" customFormat="1" ht="36" customHeight="1" spans="1:9">
      <c r="A524" s="19">
        <v>522</v>
      </c>
      <c r="B524" s="40">
        <v>40</v>
      </c>
      <c r="C524" s="40" t="s">
        <v>17</v>
      </c>
      <c r="D524" s="36" t="s">
        <v>631</v>
      </c>
      <c r="E524" s="44" t="s">
        <v>625</v>
      </c>
      <c r="F524" s="45">
        <v>294224.66</v>
      </c>
      <c r="G524" s="45">
        <v>17953.84</v>
      </c>
      <c r="H524" s="45">
        <v>16948.2</v>
      </c>
      <c r="I524" s="45">
        <f t="shared" si="14"/>
        <v>16609.236</v>
      </c>
    </row>
    <row r="525" s="1" customFormat="1" ht="36" customHeight="1" spans="1:9">
      <c r="A525" s="19">
        <v>523</v>
      </c>
      <c r="B525" s="40">
        <v>46</v>
      </c>
      <c r="C525" s="40" t="s">
        <v>17</v>
      </c>
      <c r="D525" s="36" t="s">
        <v>559</v>
      </c>
      <c r="E525" s="44" t="s">
        <v>625</v>
      </c>
      <c r="F525" s="45">
        <v>27186.5</v>
      </c>
      <c r="G525" s="45">
        <v>23607.09</v>
      </c>
      <c r="H525" s="45">
        <v>21889.8</v>
      </c>
      <c r="I525" s="45">
        <f t="shared" si="14"/>
        <v>21452.004</v>
      </c>
    </row>
    <row r="526" s="1" customFormat="1" ht="36" customHeight="1" spans="1:9">
      <c r="A526" s="19">
        <v>524</v>
      </c>
      <c r="B526" s="40">
        <v>41</v>
      </c>
      <c r="C526" s="40" t="s">
        <v>17</v>
      </c>
      <c r="D526" s="36" t="s">
        <v>632</v>
      </c>
      <c r="E526" s="44" t="s">
        <v>625</v>
      </c>
      <c r="F526" s="45">
        <v>11721.01</v>
      </c>
      <c r="G526" s="45">
        <v>5588.73</v>
      </c>
      <c r="H526" s="45">
        <v>5425.58</v>
      </c>
      <c r="I526" s="45">
        <f t="shared" si="14"/>
        <v>5317.0684</v>
      </c>
    </row>
    <row r="527" s="1" customFormat="1" ht="36" customHeight="1" spans="1:9">
      <c r="A527" s="19">
        <v>525</v>
      </c>
      <c r="B527" s="40">
        <v>46</v>
      </c>
      <c r="C527" s="40" t="s">
        <v>17</v>
      </c>
      <c r="D527" s="36" t="s">
        <v>559</v>
      </c>
      <c r="E527" s="44" t="s">
        <v>625</v>
      </c>
      <c r="F527" s="45">
        <v>17915.6</v>
      </c>
      <c r="G527" s="45">
        <v>16415.6</v>
      </c>
      <c r="H527" s="45">
        <v>16415.6</v>
      </c>
      <c r="I527" s="45">
        <f t="shared" si="14"/>
        <v>16087.288</v>
      </c>
    </row>
    <row r="528" s="1" customFormat="1" ht="36" customHeight="1" spans="1:9">
      <c r="A528" s="19">
        <v>526</v>
      </c>
      <c r="B528" s="40">
        <v>45</v>
      </c>
      <c r="C528" s="40" t="s">
        <v>17</v>
      </c>
      <c r="D528" s="36" t="s">
        <v>633</v>
      </c>
      <c r="E528" s="44" t="s">
        <v>625</v>
      </c>
      <c r="F528" s="45">
        <v>13215.38</v>
      </c>
      <c r="G528" s="45">
        <v>10215.38</v>
      </c>
      <c r="H528" s="45">
        <v>10042.07</v>
      </c>
      <c r="I528" s="45">
        <f t="shared" si="14"/>
        <v>9841.2286</v>
      </c>
    </row>
    <row r="529" s="1" customFormat="1" ht="36" customHeight="1" spans="1:9">
      <c r="A529" s="19">
        <v>527</v>
      </c>
      <c r="B529" s="40">
        <v>33</v>
      </c>
      <c r="C529" s="40" t="s">
        <v>17</v>
      </c>
      <c r="D529" s="36" t="s">
        <v>634</v>
      </c>
      <c r="E529" s="44" t="s">
        <v>625</v>
      </c>
      <c r="F529" s="45">
        <v>158827.03</v>
      </c>
      <c r="G529" s="45">
        <v>65354.7</v>
      </c>
      <c r="H529" s="45">
        <v>64054.85</v>
      </c>
      <c r="I529" s="45">
        <f t="shared" si="14"/>
        <v>62773.753</v>
      </c>
    </row>
    <row r="530" s="1" customFormat="1" ht="36" customHeight="1" spans="1:9">
      <c r="A530" s="19">
        <v>528</v>
      </c>
      <c r="B530" s="40">
        <v>57</v>
      </c>
      <c r="C530" s="40" t="s">
        <v>11</v>
      </c>
      <c r="D530" s="36" t="s">
        <v>559</v>
      </c>
      <c r="E530" s="44" t="s">
        <v>625</v>
      </c>
      <c r="F530" s="45">
        <v>77553.96</v>
      </c>
      <c r="G530" s="45">
        <v>27553.96</v>
      </c>
      <c r="H530" s="45">
        <v>27553.96</v>
      </c>
      <c r="I530" s="45">
        <f t="shared" si="14"/>
        <v>27002.8808</v>
      </c>
    </row>
    <row r="531" s="1" customFormat="1" ht="36" customHeight="1" spans="1:9">
      <c r="A531" s="19">
        <v>529</v>
      </c>
      <c r="B531" s="40">
        <v>57</v>
      </c>
      <c r="C531" s="40" t="s">
        <v>11</v>
      </c>
      <c r="D531" s="36" t="s">
        <v>504</v>
      </c>
      <c r="E531" s="44" t="s">
        <v>625</v>
      </c>
      <c r="F531" s="45">
        <v>3255.12</v>
      </c>
      <c r="G531" s="45">
        <v>2960.66</v>
      </c>
      <c r="H531" s="45">
        <v>2956.52</v>
      </c>
      <c r="I531" s="45">
        <f t="shared" si="14"/>
        <v>2897.3896</v>
      </c>
    </row>
    <row r="532" s="1" customFormat="1" ht="36" customHeight="1" spans="1:9">
      <c r="A532" s="19">
        <v>530</v>
      </c>
      <c r="B532" s="40">
        <v>85</v>
      </c>
      <c r="C532" s="40" t="s">
        <v>11</v>
      </c>
      <c r="D532" s="36" t="s">
        <v>635</v>
      </c>
      <c r="E532" s="44" t="s">
        <v>625</v>
      </c>
      <c r="F532" s="45">
        <v>3989.04</v>
      </c>
      <c r="G532" s="45">
        <v>1989.04</v>
      </c>
      <c r="H532" s="45">
        <v>1989.04</v>
      </c>
      <c r="I532" s="45">
        <f t="shared" si="14"/>
        <v>1949.2592</v>
      </c>
    </row>
    <row r="533" s="1" customFormat="1" ht="58" customHeight="1" spans="1:9">
      <c r="A533" s="19">
        <v>531</v>
      </c>
      <c r="B533" s="40">
        <v>48</v>
      </c>
      <c r="C533" s="40" t="s">
        <v>17</v>
      </c>
      <c r="D533" s="36" t="s">
        <v>636</v>
      </c>
      <c r="E533" s="44" t="s">
        <v>625</v>
      </c>
      <c r="F533" s="45">
        <v>55092.53</v>
      </c>
      <c r="G533" s="45">
        <v>48511.53</v>
      </c>
      <c r="H533" s="45">
        <v>46157.6</v>
      </c>
      <c r="I533" s="45">
        <f t="shared" si="14"/>
        <v>45234.448</v>
      </c>
    </row>
    <row r="534" s="1" customFormat="1" ht="49" customHeight="1" spans="1:9">
      <c r="A534" s="19">
        <v>532</v>
      </c>
      <c r="B534" s="40">
        <v>54</v>
      </c>
      <c r="C534" s="40" t="s">
        <v>17</v>
      </c>
      <c r="D534" s="36" t="s">
        <v>637</v>
      </c>
      <c r="E534" s="44" t="s">
        <v>625</v>
      </c>
      <c r="F534" s="45">
        <v>3670.72</v>
      </c>
      <c r="G534" s="45">
        <v>3629.76</v>
      </c>
      <c r="H534" s="45">
        <v>3599.85</v>
      </c>
      <c r="I534" s="45">
        <f t="shared" si="14"/>
        <v>3527.853</v>
      </c>
    </row>
    <row r="535" s="1" customFormat="1" ht="36" customHeight="1" spans="1:9">
      <c r="A535" s="19">
        <v>533</v>
      </c>
      <c r="B535" s="21">
        <v>49</v>
      </c>
      <c r="C535" s="21" t="s">
        <v>17</v>
      </c>
      <c r="D535" s="22" t="s">
        <v>638</v>
      </c>
      <c r="E535" s="22" t="s">
        <v>625</v>
      </c>
      <c r="F535" s="23">
        <v>3430.3</v>
      </c>
      <c r="G535" s="23">
        <v>2828.97</v>
      </c>
      <c r="H535" s="23">
        <v>2828.97</v>
      </c>
      <c r="I535" s="32">
        <v>2772.3906</v>
      </c>
    </row>
    <row r="536" s="1" customFormat="1" ht="36" customHeight="1" spans="1:9">
      <c r="A536" s="19">
        <v>534</v>
      </c>
      <c r="B536" s="21">
        <v>52</v>
      </c>
      <c r="C536" s="21" t="s">
        <v>17</v>
      </c>
      <c r="D536" s="22" t="s">
        <v>496</v>
      </c>
      <c r="E536" s="22" t="s">
        <v>625</v>
      </c>
      <c r="F536" s="23">
        <v>1172.9</v>
      </c>
      <c r="G536" s="23">
        <v>1170.3</v>
      </c>
      <c r="H536" s="23">
        <v>1170.3</v>
      </c>
      <c r="I536" s="32">
        <v>1146.894</v>
      </c>
    </row>
    <row r="537" s="1" customFormat="1" ht="36" customHeight="1" spans="1:9">
      <c r="A537" s="19">
        <v>535</v>
      </c>
      <c r="B537" s="21">
        <v>53</v>
      </c>
      <c r="C537" s="21" t="s">
        <v>17</v>
      </c>
      <c r="D537" s="22" t="s">
        <v>639</v>
      </c>
      <c r="E537" s="22" t="s">
        <v>625</v>
      </c>
      <c r="F537" s="23">
        <v>264.59</v>
      </c>
      <c r="G537" s="23">
        <v>144.15</v>
      </c>
      <c r="H537" s="23">
        <v>144.15</v>
      </c>
      <c r="I537" s="32">
        <v>141.267</v>
      </c>
    </row>
    <row r="538" s="1" customFormat="1" ht="36" customHeight="1" spans="1:247">
      <c r="A538" s="19">
        <v>536</v>
      </c>
      <c r="B538" s="21">
        <v>40</v>
      </c>
      <c r="C538" s="21" t="s">
        <v>17</v>
      </c>
      <c r="D538" s="22" t="s">
        <v>418</v>
      </c>
      <c r="E538" s="22" t="s">
        <v>625</v>
      </c>
      <c r="F538" s="23">
        <v>500.74</v>
      </c>
      <c r="G538" s="23">
        <v>358.13</v>
      </c>
      <c r="H538" s="23">
        <v>358.13</v>
      </c>
      <c r="I538" s="32">
        <v>350.9674</v>
      </c>
      <c r="J538" s="48"/>
      <c r="K538" s="48"/>
      <c r="L538" s="48"/>
      <c r="M538" s="48"/>
      <c r="N538" s="48"/>
      <c r="O538" s="48"/>
      <c r="P538" s="48"/>
      <c r="Q538" s="48"/>
      <c r="R538" s="48"/>
      <c r="S538" s="48"/>
      <c r="T538" s="48"/>
      <c r="U538" s="48"/>
      <c r="V538" s="48"/>
      <c r="W538" s="48"/>
      <c r="X538" s="48"/>
      <c r="Y538" s="48"/>
      <c r="Z538" s="48"/>
      <c r="AA538" s="48"/>
      <c r="AB538" s="48"/>
      <c r="AC538" s="48"/>
      <c r="AD538" s="48"/>
      <c r="AE538" s="48"/>
      <c r="AF538" s="48"/>
      <c r="AG538" s="48"/>
      <c r="AH538" s="48"/>
      <c r="AI538" s="48"/>
      <c r="AJ538" s="48"/>
      <c r="AK538" s="48"/>
      <c r="AL538" s="48"/>
      <c r="AM538" s="48"/>
      <c r="AN538" s="48"/>
      <c r="AO538" s="48"/>
      <c r="AP538" s="48"/>
      <c r="AQ538" s="48"/>
      <c r="AR538" s="48"/>
      <c r="AS538" s="48"/>
      <c r="AT538" s="48"/>
      <c r="AU538" s="48"/>
      <c r="AV538" s="48"/>
      <c r="AW538" s="48"/>
      <c r="AX538" s="48"/>
      <c r="AY538" s="48"/>
      <c r="AZ538" s="48"/>
      <c r="BA538" s="48"/>
      <c r="BB538" s="48"/>
      <c r="BC538" s="48"/>
      <c r="BD538" s="48"/>
      <c r="BE538" s="48"/>
      <c r="BF538" s="48"/>
      <c r="BG538" s="48"/>
      <c r="BH538" s="48"/>
      <c r="BI538" s="48"/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/>
      <c r="BU538" s="48"/>
      <c r="BV538" s="48"/>
      <c r="BW538" s="48"/>
      <c r="BX538" s="48"/>
      <c r="BY538" s="48"/>
      <c r="BZ538" s="48"/>
      <c r="CA538" s="48"/>
      <c r="CB538" s="48"/>
      <c r="CC538" s="48"/>
      <c r="CD538" s="48"/>
      <c r="CE538" s="48"/>
      <c r="CF538" s="48"/>
      <c r="CG538" s="48"/>
      <c r="CH538" s="48"/>
      <c r="CI538" s="48"/>
      <c r="CJ538" s="48"/>
      <c r="CK538" s="48"/>
      <c r="CL538" s="48"/>
      <c r="CM538" s="48"/>
      <c r="CN538" s="48"/>
      <c r="CO538" s="48"/>
      <c r="CP538" s="48"/>
      <c r="CQ538" s="48"/>
      <c r="CR538" s="48"/>
      <c r="CS538" s="48"/>
      <c r="CT538" s="48"/>
      <c r="CU538" s="48"/>
      <c r="CV538" s="48"/>
      <c r="CW538" s="48"/>
      <c r="CX538" s="48"/>
      <c r="CY538" s="48"/>
      <c r="CZ538" s="48"/>
      <c r="DA538" s="48"/>
      <c r="DB538" s="48"/>
      <c r="DC538" s="48"/>
      <c r="DD538" s="48"/>
      <c r="DE538" s="48"/>
      <c r="DF538" s="48"/>
      <c r="DG538" s="48"/>
      <c r="DH538" s="48"/>
      <c r="DI538" s="48"/>
      <c r="DJ538" s="48"/>
      <c r="DK538" s="48"/>
      <c r="DL538" s="48"/>
      <c r="DM538" s="48"/>
      <c r="DN538" s="48"/>
      <c r="DO538" s="48"/>
      <c r="DP538" s="48"/>
      <c r="DQ538" s="48"/>
      <c r="DR538" s="48"/>
      <c r="DS538" s="48"/>
      <c r="DT538" s="48"/>
      <c r="DU538" s="48"/>
      <c r="DV538" s="48"/>
      <c r="DW538" s="48"/>
      <c r="DX538" s="48"/>
      <c r="DY538" s="48"/>
      <c r="DZ538" s="48"/>
      <c r="EA538" s="48"/>
      <c r="EB538" s="48"/>
      <c r="EC538" s="48"/>
      <c r="ED538" s="48"/>
      <c r="EE538" s="48"/>
      <c r="EF538" s="48"/>
      <c r="EG538" s="48"/>
      <c r="EH538" s="48"/>
      <c r="EI538" s="48"/>
      <c r="EJ538" s="48"/>
      <c r="EK538" s="48"/>
      <c r="EL538" s="48"/>
      <c r="EM538" s="48"/>
      <c r="EN538" s="48"/>
      <c r="EO538" s="48"/>
      <c r="EP538" s="48"/>
      <c r="EQ538" s="48"/>
      <c r="ER538" s="48"/>
      <c r="ES538" s="48"/>
      <c r="ET538" s="48"/>
      <c r="EU538" s="48"/>
      <c r="EV538" s="48"/>
      <c r="EW538" s="48"/>
      <c r="EX538" s="48"/>
      <c r="EY538" s="48"/>
      <c r="EZ538" s="48"/>
      <c r="FA538" s="48"/>
      <c r="FB538" s="48"/>
      <c r="FC538" s="48"/>
      <c r="FD538" s="48"/>
      <c r="FE538" s="48"/>
      <c r="FF538" s="48"/>
      <c r="FG538" s="48"/>
      <c r="FH538" s="48"/>
      <c r="FI538" s="48"/>
      <c r="FJ538" s="48"/>
      <c r="FK538" s="48"/>
      <c r="FL538" s="48"/>
      <c r="FM538" s="48"/>
      <c r="FN538" s="48"/>
      <c r="FO538" s="48"/>
      <c r="FP538" s="48"/>
      <c r="FQ538" s="48"/>
      <c r="FR538" s="48"/>
      <c r="FS538" s="48"/>
      <c r="FT538" s="48"/>
      <c r="FU538" s="48"/>
      <c r="FV538" s="48"/>
      <c r="FW538" s="48"/>
      <c r="FX538" s="48"/>
      <c r="FY538" s="48"/>
      <c r="FZ538" s="48"/>
      <c r="GA538" s="48"/>
      <c r="GB538" s="48"/>
      <c r="GC538" s="48"/>
      <c r="GD538" s="48"/>
      <c r="GE538" s="48"/>
      <c r="GF538" s="48"/>
      <c r="GG538" s="48"/>
      <c r="GH538" s="48"/>
      <c r="GI538" s="48"/>
      <c r="GJ538" s="48"/>
      <c r="GK538" s="48"/>
      <c r="GL538" s="48"/>
      <c r="GM538" s="48"/>
      <c r="GN538" s="48"/>
      <c r="GO538" s="48"/>
      <c r="GP538" s="48"/>
      <c r="GQ538" s="48"/>
      <c r="GR538" s="48"/>
      <c r="GS538" s="48"/>
      <c r="GT538" s="48"/>
      <c r="GU538" s="48"/>
      <c r="GV538" s="48"/>
      <c r="GW538" s="48"/>
      <c r="GX538" s="48"/>
      <c r="GY538" s="48"/>
      <c r="GZ538" s="48"/>
      <c r="HA538" s="48"/>
      <c r="HB538" s="48"/>
      <c r="HC538" s="48"/>
      <c r="HD538" s="48"/>
      <c r="HE538" s="48"/>
      <c r="HF538" s="48"/>
      <c r="HG538" s="48"/>
      <c r="HH538" s="48"/>
      <c r="HI538" s="48"/>
      <c r="HJ538" s="48"/>
      <c r="HK538" s="48"/>
      <c r="HL538" s="48"/>
      <c r="HM538" s="48"/>
      <c r="HN538" s="48"/>
      <c r="HO538" s="48"/>
      <c r="HP538" s="48"/>
      <c r="HQ538" s="48"/>
      <c r="HR538" s="48"/>
      <c r="HS538" s="48"/>
      <c r="HT538" s="48"/>
      <c r="HU538" s="48"/>
      <c r="HV538" s="48"/>
      <c r="HW538" s="48"/>
      <c r="HX538" s="48"/>
      <c r="HY538" s="48"/>
      <c r="HZ538" s="48"/>
      <c r="IA538" s="48"/>
      <c r="IB538" s="48"/>
      <c r="IC538" s="48"/>
      <c r="ID538" s="48"/>
      <c r="IE538" s="48"/>
      <c r="IF538" s="48"/>
      <c r="IG538" s="48"/>
      <c r="IH538" s="48"/>
      <c r="II538" s="48"/>
      <c r="IJ538" s="48"/>
      <c r="IK538" s="48"/>
      <c r="IL538" s="48"/>
      <c r="IM538" s="48"/>
    </row>
    <row r="539" s="1" customFormat="1" ht="27" spans="1:9">
      <c r="A539" s="19">
        <v>537</v>
      </c>
      <c r="B539" s="21">
        <v>30</v>
      </c>
      <c r="C539" s="21" t="s">
        <v>17</v>
      </c>
      <c r="D539" s="22" t="s">
        <v>418</v>
      </c>
      <c r="E539" s="22" t="s">
        <v>625</v>
      </c>
      <c r="F539" s="23">
        <v>426.46</v>
      </c>
      <c r="G539" s="23">
        <v>244.92</v>
      </c>
      <c r="H539" s="23">
        <v>244.92</v>
      </c>
      <c r="I539" s="32">
        <v>240.0216</v>
      </c>
    </row>
    <row r="540" s="1" customFormat="1" ht="27" spans="1:9">
      <c r="A540" s="19">
        <v>538</v>
      </c>
      <c r="B540" s="21">
        <v>25</v>
      </c>
      <c r="C540" s="21" t="s">
        <v>17</v>
      </c>
      <c r="D540" s="22" t="s">
        <v>640</v>
      </c>
      <c r="E540" s="22" t="s">
        <v>625</v>
      </c>
      <c r="F540" s="23">
        <v>711.43</v>
      </c>
      <c r="G540" s="23">
        <v>681.88</v>
      </c>
      <c r="H540" s="23">
        <v>681.88</v>
      </c>
      <c r="I540" s="32">
        <v>668.2424</v>
      </c>
    </row>
    <row r="541" s="1" customFormat="1" ht="27" spans="1:9">
      <c r="A541" s="19">
        <v>539</v>
      </c>
      <c r="B541" s="21">
        <v>54</v>
      </c>
      <c r="C541" s="21" t="s">
        <v>17</v>
      </c>
      <c r="D541" s="22" t="s">
        <v>641</v>
      </c>
      <c r="E541" s="22" t="s">
        <v>625</v>
      </c>
      <c r="F541" s="23">
        <v>760.03</v>
      </c>
      <c r="G541" s="23">
        <v>633.09</v>
      </c>
      <c r="H541" s="23">
        <v>633.09</v>
      </c>
      <c r="I541" s="32">
        <v>620.4282</v>
      </c>
    </row>
    <row r="542" s="1" customFormat="1" ht="27" spans="1:9">
      <c r="A542" s="19">
        <v>540</v>
      </c>
      <c r="B542" s="21">
        <v>24</v>
      </c>
      <c r="C542" s="21" t="s">
        <v>17</v>
      </c>
      <c r="D542" s="22" t="s">
        <v>418</v>
      </c>
      <c r="E542" s="22" t="s">
        <v>625</v>
      </c>
      <c r="F542" s="23">
        <v>442.84</v>
      </c>
      <c r="G542" s="23">
        <v>440.24</v>
      </c>
      <c r="H542" s="23">
        <v>440.24</v>
      </c>
      <c r="I542" s="32">
        <v>431.4352</v>
      </c>
    </row>
    <row r="543" s="1" customFormat="1" ht="27" spans="1:9">
      <c r="A543" s="19">
        <v>541</v>
      </c>
      <c r="B543" s="21">
        <v>38</v>
      </c>
      <c r="C543" s="21" t="s">
        <v>17</v>
      </c>
      <c r="D543" s="22" t="s">
        <v>639</v>
      </c>
      <c r="E543" s="22" t="s">
        <v>625</v>
      </c>
      <c r="F543" s="23">
        <v>496</v>
      </c>
      <c r="G543" s="23">
        <v>496</v>
      </c>
      <c r="H543" s="23">
        <v>496</v>
      </c>
      <c r="I543" s="32">
        <v>486.08</v>
      </c>
    </row>
    <row r="544" s="1" customFormat="1" ht="27" spans="1:9">
      <c r="A544" s="19">
        <v>542</v>
      </c>
      <c r="B544" s="21">
        <v>60</v>
      </c>
      <c r="C544" s="21" t="s">
        <v>17</v>
      </c>
      <c r="D544" s="22" t="s">
        <v>642</v>
      </c>
      <c r="E544" s="22" t="s">
        <v>625</v>
      </c>
      <c r="F544" s="23">
        <v>1177.07</v>
      </c>
      <c r="G544" s="23">
        <v>959.2</v>
      </c>
      <c r="H544" s="23">
        <v>959.2</v>
      </c>
      <c r="I544" s="32">
        <v>940.016</v>
      </c>
    </row>
    <row r="545" s="1" customFormat="1" ht="27" spans="1:9">
      <c r="A545" s="19">
        <v>543</v>
      </c>
      <c r="B545" s="21">
        <v>37</v>
      </c>
      <c r="C545" s="21" t="s">
        <v>17</v>
      </c>
      <c r="D545" s="22" t="s">
        <v>555</v>
      </c>
      <c r="E545" s="22" t="s">
        <v>625</v>
      </c>
      <c r="F545" s="23">
        <v>1788.51</v>
      </c>
      <c r="G545" s="23">
        <v>1388.51</v>
      </c>
      <c r="H545" s="23">
        <v>1290.01</v>
      </c>
      <c r="I545" s="32">
        <v>1264.2098</v>
      </c>
    </row>
    <row r="546" s="1" customFormat="1" ht="27" spans="1:9">
      <c r="A546" s="19">
        <v>544</v>
      </c>
      <c r="B546" s="21">
        <v>32</v>
      </c>
      <c r="C546" s="21" t="s">
        <v>11</v>
      </c>
      <c r="D546" s="22" t="s">
        <v>643</v>
      </c>
      <c r="E546" s="22" t="s">
        <v>625</v>
      </c>
      <c r="F546" s="23">
        <v>2911.95</v>
      </c>
      <c r="G546" s="23">
        <v>911.95</v>
      </c>
      <c r="H546" s="23">
        <v>696.41</v>
      </c>
      <c r="I546" s="32">
        <v>682.4818</v>
      </c>
    </row>
    <row r="547" s="1" customFormat="1" ht="27" spans="1:9">
      <c r="A547" s="19">
        <v>545</v>
      </c>
      <c r="B547" s="21">
        <v>48</v>
      </c>
      <c r="C547" s="21" t="s">
        <v>17</v>
      </c>
      <c r="D547" s="22" t="s">
        <v>644</v>
      </c>
      <c r="E547" s="22" t="s">
        <v>625</v>
      </c>
      <c r="F547" s="23">
        <v>116242.65</v>
      </c>
      <c r="G547" s="23">
        <v>33966.33</v>
      </c>
      <c r="H547" s="23">
        <v>20012.53</v>
      </c>
      <c r="I547" s="32">
        <v>19612.2794</v>
      </c>
    </row>
    <row r="548" s="1" customFormat="1" ht="27" spans="1:9">
      <c r="A548" s="19">
        <v>546</v>
      </c>
      <c r="B548" s="21">
        <v>57</v>
      </c>
      <c r="C548" s="21" t="s">
        <v>17</v>
      </c>
      <c r="D548" s="22" t="s">
        <v>504</v>
      </c>
      <c r="E548" s="22" t="s">
        <v>625</v>
      </c>
      <c r="F548" s="23">
        <v>12812.47</v>
      </c>
      <c r="G548" s="23">
        <v>8379.99</v>
      </c>
      <c r="H548" s="23">
        <v>7498.68</v>
      </c>
      <c r="I548" s="32">
        <v>7348.7064</v>
      </c>
    </row>
    <row r="549" s="1" customFormat="1" ht="27" spans="1:9">
      <c r="A549" s="19">
        <v>547</v>
      </c>
      <c r="B549" s="21">
        <v>35</v>
      </c>
      <c r="C549" s="21" t="s">
        <v>17</v>
      </c>
      <c r="D549" s="22" t="s">
        <v>645</v>
      </c>
      <c r="E549" s="22" t="s">
        <v>625</v>
      </c>
      <c r="F549" s="23">
        <v>27337.81</v>
      </c>
      <c r="G549" s="23">
        <v>13337.81</v>
      </c>
      <c r="H549" s="23">
        <v>420.62</v>
      </c>
      <c r="I549" s="32">
        <v>412.2076</v>
      </c>
    </row>
    <row r="550" s="1" customFormat="1" ht="27" spans="1:9">
      <c r="A550" s="19">
        <v>548</v>
      </c>
      <c r="B550" s="21">
        <v>31</v>
      </c>
      <c r="C550" s="21" t="s">
        <v>11</v>
      </c>
      <c r="D550" s="22" t="s">
        <v>555</v>
      </c>
      <c r="E550" s="22" t="s">
        <v>625</v>
      </c>
      <c r="F550" s="23">
        <v>3458.34</v>
      </c>
      <c r="G550" s="23">
        <v>466.1</v>
      </c>
      <c r="H550" s="23">
        <v>466.1</v>
      </c>
      <c r="I550" s="32">
        <v>456.778</v>
      </c>
    </row>
    <row r="551" s="1" customFormat="1" ht="27" spans="1:9">
      <c r="A551" s="19">
        <v>549</v>
      </c>
      <c r="B551" s="21">
        <v>43</v>
      </c>
      <c r="C551" s="21" t="s">
        <v>17</v>
      </c>
      <c r="D551" s="22" t="s">
        <v>646</v>
      </c>
      <c r="E551" s="22" t="s">
        <v>625</v>
      </c>
      <c r="F551" s="23">
        <v>30883.72</v>
      </c>
      <c r="G551" s="23">
        <v>20883.72</v>
      </c>
      <c r="H551" s="23">
        <v>20884.72</v>
      </c>
      <c r="I551" s="32">
        <v>20467.0256</v>
      </c>
    </row>
    <row r="552" s="1" customFormat="1" ht="27" spans="1:9">
      <c r="A552" s="19">
        <v>550</v>
      </c>
      <c r="B552" s="21">
        <v>55</v>
      </c>
      <c r="C552" s="21" t="s">
        <v>17</v>
      </c>
      <c r="D552" s="22" t="s">
        <v>647</v>
      </c>
      <c r="E552" s="22" t="s">
        <v>625</v>
      </c>
      <c r="F552" s="23">
        <v>8408.88</v>
      </c>
      <c r="G552" s="23">
        <v>1408.88</v>
      </c>
      <c r="H552" s="23">
        <v>44.27</v>
      </c>
      <c r="I552" s="32">
        <v>43.3846</v>
      </c>
    </row>
    <row r="553" s="1" customFormat="1" ht="27" spans="1:9">
      <c r="A553" s="19">
        <v>551</v>
      </c>
      <c r="B553" s="21">
        <v>62</v>
      </c>
      <c r="C553" s="21" t="s">
        <v>11</v>
      </c>
      <c r="D553" s="22" t="s">
        <v>648</v>
      </c>
      <c r="E553" s="22" t="s">
        <v>625</v>
      </c>
      <c r="F553" s="23">
        <v>105497.32</v>
      </c>
      <c r="G553" s="23">
        <v>45983.5</v>
      </c>
      <c r="H553" s="23">
        <v>45983.5</v>
      </c>
      <c r="I553" s="32">
        <v>45063.83</v>
      </c>
    </row>
    <row r="554" s="1" customFormat="1" ht="27" spans="1:9">
      <c r="A554" s="19">
        <v>552</v>
      </c>
      <c r="B554" s="21">
        <v>36</v>
      </c>
      <c r="C554" s="21" t="s">
        <v>17</v>
      </c>
      <c r="D554" s="22" t="s">
        <v>649</v>
      </c>
      <c r="E554" s="22" t="s">
        <v>625</v>
      </c>
      <c r="F554" s="23">
        <v>46669.19</v>
      </c>
      <c r="G554" s="23">
        <v>13574.71</v>
      </c>
      <c r="H554" s="23">
        <v>13575.71</v>
      </c>
      <c r="I554" s="32">
        <v>13304.1958</v>
      </c>
    </row>
    <row r="555" s="1" customFormat="1" spans="1:9">
      <c r="A555" s="19">
        <v>553</v>
      </c>
      <c r="B555" s="37" t="s">
        <v>650</v>
      </c>
      <c r="C555" s="37" t="s">
        <v>17</v>
      </c>
      <c r="D555" s="38" t="s">
        <v>651</v>
      </c>
      <c r="E555" s="44" t="s">
        <v>652</v>
      </c>
      <c r="F555" s="45">
        <v>728.24</v>
      </c>
      <c r="G555" s="23">
        <v>620.73</v>
      </c>
      <c r="H555" s="23">
        <v>619.48</v>
      </c>
      <c r="I555" s="20">
        <f t="shared" ref="I555:I562" si="15">H555*0.98</f>
        <v>607.0904</v>
      </c>
    </row>
    <row r="556" s="1" customFormat="1" spans="1:9">
      <c r="A556" s="19">
        <v>554</v>
      </c>
      <c r="B556" s="37" t="s">
        <v>653</v>
      </c>
      <c r="C556" s="37" t="s">
        <v>17</v>
      </c>
      <c r="D556" s="38" t="s">
        <v>654</v>
      </c>
      <c r="E556" s="44" t="s">
        <v>652</v>
      </c>
      <c r="F556" s="45">
        <v>402</v>
      </c>
      <c r="G556" s="45">
        <v>402</v>
      </c>
      <c r="H556" s="23">
        <v>360</v>
      </c>
      <c r="I556" s="20">
        <f t="shared" si="15"/>
        <v>352.8</v>
      </c>
    </row>
    <row r="557" s="1" customFormat="1" spans="1:9">
      <c r="A557" s="19">
        <v>555</v>
      </c>
      <c r="B557" s="37" t="s">
        <v>655</v>
      </c>
      <c r="C557" s="37" t="s">
        <v>17</v>
      </c>
      <c r="D557" s="38" t="s">
        <v>656</v>
      </c>
      <c r="E557" s="44" t="s">
        <v>652</v>
      </c>
      <c r="F557" s="45">
        <v>1532.12</v>
      </c>
      <c r="G557" s="45">
        <v>1422.01</v>
      </c>
      <c r="H557" s="23">
        <v>1336.95</v>
      </c>
      <c r="I557" s="20">
        <f t="shared" si="15"/>
        <v>1310.211</v>
      </c>
    </row>
    <row r="558" s="1" customFormat="1" spans="1:9">
      <c r="A558" s="19">
        <v>556</v>
      </c>
      <c r="B558" s="26">
        <v>53</v>
      </c>
      <c r="C558" s="37" t="s">
        <v>17</v>
      </c>
      <c r="D558" s="38" t="s">
        <v>657</v>
      </c>
      <c r="E558" s="44" t="s">
        <v>652</v>
      </c>
      <c r="F558" s="45">
        <v>421.71</v>
      </c>
      <c r="G558" s="45">
        <v>316.8</v>
      </c>
      <c r="H558" s="45">
        <v>316.8</v>
      </c>
      <c r="I558" s="20">
        <f t="shared" si="15"/>
        <v>310.464</v>
      </c>
    </row>
    <row r="559" s="1" customFormat="1" spans="1:9">
      <c r="A559" s="19">
        <v>557</v>
      </c>
      <c r="B559" s="46">
        <v>52</v>
      </c>
      <c r="C559" s="46" t="s">
        <v>11</v>
      </c>
      <c r="D559" s="38" t="s">
        <v>658</v>
      </c>
      <c r="E559" s="44" t="s">
        <v>652</v>
      </c>
      <c r="F559" s="45">
        <v>3235.49</v>
      </c>
      <c r="G559" s="45">
        <v>3212.15</v>
      </c>
      <c r="H559" s="23">
        <v>3211.09</v>
      </c>
      <c r="I559" s="20">
        <f t="shared" si="15"/>
        <v>3146.8682</v>
      </c>
    </row>
    <row r="560" s="1" customFormat="1" spans="1:9">
      <c r="A560" s="19">
        <v>558</v>
      </c>
      <c r="B560" s="46">
        <v>45</v>
      </c>
      <c r="C560" s="46" t="s">
        <v>17</v>
      </c>
      <c r="D560" s="38" t="s">
        <v>20</v>
      </c>
      <c r="E560" s="44" t="s">
        <v>652</v>
      </c>
      <c r="F560" s="45">
        <v>1243.69</v>
      </c>
      <c r="G560" s="45">
        <v>1243.69</v>
      </c>
      <c r="H560" s="23">
        <v>1201.57</v>
      </c>
      <c r="I560" s="20">
        <f t="shared" si="15"/>
        <v>1177.5386</v>
      </c>
    </row>
    <row r="561" s="1" customFormat="1" spans="1:9">
      <c r="A561" s="19">
        <v>559</v>
      </c>
      <c r="B561" s="46">
        <v>33</v>
      </c>
      <c r="C561" s="46" t="s">
        <v>17</v>
      </c>
      <c r="D561" s="38" t="s">
        <v>551</v>
      </c>
      <c r="E561" s="44" t="s">
        <v>652</v>
      </c>
      <c r="F561" s="45">
        <v>8834.67</v>
      </c>
      <c r="G561" s="45">
        <v>5447.4</v>
      </c>
      <c r="H561" s="23">
        <v>5412.13</v>
      </c>
      <c r="I561" s="20">
        <f t="shared" si="15"/>
        <v>5303.8874</v>
      </c>
    </row>
    <row r="562" s="1" customFormat="1" spans="1:9">
      <c r="A562" s="19">
        <v>560</v>
      </c>
      <c r="B562" s="46">
        <v>72</v>
      </c>
      <c r="C562" s="40" t="s">
        <v>17</v>
      </c>
      <c r="D562" s="36" t="s">
        <v>659</v>
      </c>
      <c r="E562" s="47" t="s">
        <v>652</v>
      </c>
      <c r="F562" s="45">
        <v>1675.41</v>
      </c>
      <c r="G562" s="45">
        <v>1672.81</v>
      </c>
      <c r="H562" s="23">
        <v>1666.89</v>
      </c>
      <c r="I562" s="20">
        <f t="shared" si="15"/>
        <v>1633.5522</v>
      </c>
    </row>
    <row r="563" s="1" customFormat="1" spans="1:9">
      <c r="A563" s="19">
        <v>561</v>
      </c>
      <c r="B563" s="21" t="s">
        <v>660</v>
      </c>
      <c r="C563" s="21" t="s">
        <v>17</v>
      </c>
      <c r="D563" s="22" t="s">
        <v>661</v>
      </c>
      <c r="E563" s="22" t="s">
        <v>652</v>
      </c>
      <c r="F563" s="23">
        <v>10010.29</v>
      </c>
      <c r="G563" s="23">
        <v>7905.09</v>
      </c>
      <c r="H563" s="23">
        <v>7905.09</v>
      </c>
      <c r="I563" s="32">
        <v>7746.9882</v>
      </c>
    </row>
    <row r="564" s="1" customFormat="1" spans="1:9">
      <c r="A564" s="19">
        <v>562</v>
      </c>
      <c r="B564" s="21" t="s">
        <v>662</v>
      </c>
      <c r="C564" s="21" t="s">
        <v>17</v>
      </c>
      <c r="D564" s="22" t="s">
        <v>663</v>
      </c>
      <c r="E564" s="22" t="s">
        <v>652</v>
      </c>
      <c r="F564" s="23">
        <v>8163.66</v>
      </c>
      <c r="G564" s="23">
        <v>5379.95</v>
      </c>
      <c r="H564" s="23">
        <v>5379.95</v>
      </c>
      <c r="I564" s="32">
        <v>5272.351</v>
      </c>
    </row>
    <row r="565" s="1" customFormat="1" spans="1:9">
      <c r="A565" s="19">
        <v>563</v>
      </c>
      <c r="B565" s="21" t="s">
        <v>664</v>
      </c>
      <c r="C565" s="21" t="s">
        <v>17</v>
      </c>
      <c r="D565" s="22" t="s">
        <v>665</v>
      </c>
      <c r="E565" s="22" t="s">
        <v>652</v>
      </c>
      <c r="F565" s="23">
        <v>3988.86</v>
      </c>
      <c r="G565" s="23">
        <v>1829.37</v>
      </c>
      <c r="H565" s="23">
        <v>1829.37</v>
      </c>
      <c r="I565" s="32">
        <v>1792.7826</v>
      </c>
    </row>
    <row r="566" s="1" customFormat="1" spans="1:9">
      <c r="A566" s="19">
        <v>564</v>
      </c>
      <c r="B566" s="21">
        <v>53</v>
      </c>
      <c r="C566" s="21" t="s">
        <v>17</v>
      </c>
      <c r="D566" s="22" t="s">
        <v>551</v>
      </c>
      <c r="E566" s="22" t="s">
        <v>652</v>
      </c>
      <c r="F566" s="23">
        <v>3699.86</v>
      </c>
      <c r="G566" s="23">
        <v>1421.42</v>
      </c>
      <c r="H566" s="23">
        <v>1421.42</v>
      </c>
      <c r="I566" s="32">
        <v>1392.9916</v>
      </c>
    </row>
    <row r="567" s="1" customFormat="1" spans="1:9">
      <c r="A567" s="19">
        <v>565</v>
      </c>
      <c r="B567" s="21">
        <v>32</v>
      </c>
      <c r="C567" s="21" t="s">
        <v>17</v>
      </c>
      <c r="D567" s="22" t="s">
        <v>666</v>
      </c>
      <c r="E567" s="22" t="s">
        <v>652</v>
      </c>
      <c r="F567" s="23">
        <v>2746.21</v>
      </c>
      <c r="G567" s="23">
        <v>2638.7</v>
      </c>
      <c r="H567" s="23">
        <v>2638.7</v>
      </c>
      <c r="I567" s="32">
        <v>2585.926</v>
      </c>
    </row>
    <row r="568" s="1" customFormat="1" spans="1:9">
      <c r="A568" s="19">
        <v>566</v>
      </c>
      <c r="B568" s="21">
        <v>52</v>
      </c>
      <c r="C568" s="21" t="s">
        <v>17</v>
      </c>
      <c r="D568" s="22" t="s">
        <v>624</v>
      </c>
      <c r="E568" s="22" t="s">
        <v>652</v>
      </c>
      <c r="F568" s="23">
        <v>2246.86</v>
      </c>
      <c r="G568" s="23">
        <v>1920.95</v>
      </c>
      <c r="H568" s="23">
        <v>1920.95</v>
      </c>
      <c r="I568" s="32">
        <v>1882.531</v>
      </c>
    </row>
    <row r="569" s="1" customFormat="1" spans="1:9">
      <c r="A569" s="19">
        <v>567</v>
      </c>
      <c r="B569" s="21">
        <v>67</v>
      </c>
      <c r="C569" s="21" t="s">
        <v>17</v>
      </c>
      <c r="D569" s="22" t="s">
        <v>659</v>
      </c>
      <c r="E569" s="22" t="s">
        <v>652</v>
      </c>
      <c r="F569" s="23">
        <v>1534.73</v>
      </c>
      <c r="G569" s="23">
        <v>1396.12</v>
      </c>
      <c r="H569" s="23">
        <v>1396.12</v>
      </c>
      <c r="I569" s="32">
        <v>1368.1976</v>
      </c>
    </row>
    <row r="570" s="1" customFormat="1" spans="1:9">
      <c r="A570" s="19">
        <v>568</v>
      </c>
      <c r="B570" s="21">
        <v>37</v>
      </c>
      <c r="C570" s="21" t="s">
        <v>17</v>
      </c>
      <c r="D570" s="22" t="s">
        <v>667</v>
      </c>
      <c r="E570" s="22" t="s">
        <v>652</v>
      </c>
      <c r="F570" s="23">
        <v>1378.61</v>
      </c>
      <c r="G570" s="23">
        <v>1275</v>
      </c>
      <c r="H570" s="23">
        <v>1275</v>
      </c>
      <c r="I570" s="32">
        <v>1249.5</v>
      </c>
    </row>
    <row r="571" s="1" customFormat="1" spans="1:9">
      <c r="A571" s="19">
        <v>569</v>
      </c>
      <c r="B571" s="21" t="s">
        <v>456</v>
      </c>
      <c r="C571" s="21" t="s">
        <v>17</v>
      </c>
      <c r="D571" s="22" t="s">
        <v>668</v>
      </c>
      <c r="E571" s="22" t="s">
        <v>652</v>
      </c>
      <c r="F571" s="23">
        <v>1080.27</v>
      </c>
      <c r="G571" s="23">
        <v>979.26</v>
      </c>
      <c r="H571" s="23">
        <v>979.26</v>
      </c>
      <c r="I571" s="32">
        <v>959.6748</v>
      </c>
    </row>
    <row r="572" s="1" customFormat="1" spans="1:9">
      <c r="A572" s="19">
        <v>570</v>
      </c>
      <c r="B572" s="21">
        <v>39</v>
      </c>
      <c r="C572" s="21" t="s">
        <v>17</v>
      </c>
      <c r="D572" s="22" t="s">
        <v>669</v>
      </c>
      <c r="E572" s="22" t="s">
        <v>652</v>
      </c>
      <c r="F572" s="23">
        <v>1023.42</v>
      </c>
      <c r="G572" s="23">
        <v>812.3</v>
      </c>
      <c r="H572" s="23">
        <v>812.3</v>
      </c>
      <c r="I572" s="32">
        <v>796.054</v>
      </c>
    </row>
    <row r="573" s="1" customFormat="1" spans="1:9">
      <c r="A573" s="19">
        <v>571</v>
      </c>
      <c r="B573" s="21">
        <v>47</v>
      </c>
      <c r="C573" s="21" t="s">
        <v>11</v>
      </c>
      <c r="D573" s="22" t="s">
        <v>670</v>
      </c>
      <c r="E573" s="22" t="s">
        <v>652</v>
      </c>
      <c r="F573" s="23">
        <v>627.8</v>
      </c>
      <c r="G573" s="23">
        <v>526.79</v>
      </c>
      <c r="H573" s="23">
        <v>526.79</v>
      </c>
      <c r="I573" s="32">
        <v>516.2542</v>
      </c>
    </row>
    <row r="574" s="1" customFormat="1" spans="1:9">
      <c r="A574" s="19">
        <v>572</v>
      </c>
      <c r="B574" s="21">
        <v>51</v>
      </c>
      <c r="C574" s="21" t="s">
        <v>17</v>
      </c>
      <c r="D574" s="22" t="s">
        <v>671</v>
      </c>
      <c r="E574" s="22" t="s">
        <v>652</v>
      </c>
      <c r="F574" s="23">
        <v>621.96</v>
      </c>
      <c r="G574" s="23">
        <v>497.55</v>
      </c>
      <c r="H574" s="23">
        <v>497.55</v>
      </c>
      <c r="I574" s="32">
        <v>487.599</v>
      </c>
    </row>
    <row r="575" s="1" customFormat="1" spans="1:9">
      <c r="A575" s="19">
        <v>573</v>
      </c>
      <c r="B575" s="21">
        <v>59</v>
      </c>
      <c r="C575" s="21" t="s">
        <v>11</v>
      </c>
      <c r="D575" s="22" t="s">
        <v>668</v>
      </c>
      <c r="E575" s="22" t="s">
        <v>652</v>
      </c>
      <c r="F575" s="23">
        <v>476.94</v>
      </c>
      <c r="G575" s="23">
        <v>375.93</v>
      </c>
      <c r="H575" s="23">
        <v>375.93</v>
      </c>
      <c r="I575" s="32">
        <v>368.4114</v>
      </c>
    </row>
    <row r="576" s="1" customFormat="1" spans="1:9">
      <c r="A576" s="19">
        <v>574</v>
      </c>
      <c r="B576" s="21">
        <v>56</v>
      </c>
      <c r="C576" s="21" t="s">
        <v>17</v>
      </c>
      <c r="D576" s="22" t="s">
        <v>624</v>
      </c>
      <c r="E576" s="22" t="s">
        <v>652</v>
      </c>
      <c r="F576" s="23">
        <v>403.59</v>
      </c>
      <c r="G576" s="23">
        <v>403.59</v>
      </c>
      <c r="H576" s="23">
        <v>403.59</v>
      </c>
      <c r="I576" s="32">
        <v>395.5182</v>
      </c>
    </row>
    <row r="577" s="1" customFormat="1" spans="1:9">
      <c r="A577" s="19">
        <v>575</v>
      </c>
      <c r="B577" s="21">
        <v>48</v>
      </c>
      <c r="C577" s="21" t="s">
        <v>17</v>
      </c>
      <c r="D577" s="22" t="s">
        <v>672</v>
      </c>
      <c r="E577" s="22" t="s">
        <v>652</v>
      </c>
      <c r="F577" s="23">
        <v>395.05</v>
      </c>
      <c r="G577" s="23">
        <v>294.04</v>
      </c>
      <c r="H577" s="23">
        <v>294.04</v>
      </c>
      <c r="I577" s="32">
        <v>288.1592</v>
      </c>
    </row>
    <row r="578" s="1" customFormat="1" spans="1:9">
      <c r="A578" s="19">
        <v>576</v>
      </c>
      <c r="B578" s="21">
        <v>42</v>
      </c>
      <c r="C578" s="21" t="s">
        <v>11</v>
      </c>
      <c r="D578" s="22" t="s">
        <v>624</v>
      </c>
      <c r="E578" s="22" t="s">
        <v>652</v>
      </c>
      <c r="F578" s="23">
        <v>352.6</v>
      </c>
      <c r="G578" s="23">
        <v>247.69</v>
      </c>
      <c r="H578" s="23">
        <v>247.69</v>
      </c>
      <c r="I578" s="32">
        <v>242.7362</v>
      </c>
    </row>
    <row r="579" s="1" customFormat="1" spans="1:9">
      <c r="A579" s="19">
        <v>577</v>
      </c>
      <c r="B579" s="21">
        <v>25</v>
      </c>
      <c r="C579" s="21" t="s">
        <v>17</v>
      </c>
      <c r="D579" s="22" t="s">
        <v>673</v>
      </c>
      <c r="E579" s="22" t="s">
        <v>652</v>
      </c>
      <c r="F579" s="23">
        <v>306.91</v>
      </c>
      <c r="G579" s="23">
        <v>202</v>
      </c>
      <c r="H579" s="23">
        <v>202</v>
      </c>
      <c r="I579" s="32">
        <v>197.96</v>
      </c>
    </row>
    <row r="580" s="1" customFormat="1" spans="1:9">
      <c r="A580" s="19">
        <v>578</v>
      </c>
      <c r="B580" s="21">
        <v>37</v>
      </c>
      <c r="C580" s="21" t="s">
        <v>11</v>
      </c>
      <c r="D580" s="22" t="s">
        <v>674</v>
      </c>
      <c r="E580" s="22" t="s">
        <v>652</v>
      </c>
      <c r="F580" s="23">
        <v>455.41</v>
      </c>
      <c r="G580" s="23">
        <v>350.5</v>
      </c>
      <c r="H580" s="23">
        <v>350.5</v>
      </c>
      <c r="I580" s="32">
        <v>343.49</v>
      </c>
    </row>
    <row r="581" s="1" customFormat="1" spans="1:9">
      <c r="A581" s="19">
        <v>579</v>
      </c>
      <c r="B581" s="21">
        <v>50</v>
      </c>
      <c r="C581" s="21" t="s">
        <v>17</v>
      </c>
      <c r="D581" s="22" t="s">
        <v>619</v>
      </c>
      <c r="E581" s="22" t="s">
        <v>652</v>
      </c>
      <c r="F581" s="23">
        <v>1783.51</v>
      </c>
      <c r="G581" s="23">
        <v>1682.5</v>
      </c>
      <c r="H581" s="23">
        <v>1682.5</v>
      </c>
      <c r="I581" s="32">
        <v>1648.85</v>
      </c>
    </row>
    <row r="582" s="1" customFormat="1" spans="1:9">
      <c r="A582" s="19">
        <v>580</v>
      </c>
      <c r="B582" s="21">
        <v>60</v>
      </c>
      <c r="C582" s="21" t="s">
        <v>17</v>
      </c>
      <c r="D582" s="22" t="s">
        <v>675</v>
      </c>
      <c r="E582" s="22" t="s">
        <v>652</v>
      </c>
      <c r="F582" s="23">
        <v>142809.79</v>
      </c>
      <c r="G582" s="23">
        <v>112809.79</v>
      </c>
      <c r="H582" s="23">
        <v>108129.44</v>
      </c>
      <c r="I582" s="32">
        <v>105966.8512</v>
      </c>
    </row>
    <row r="583" s="1" customFormat="1" spans="1:9">
      <c r="A583" s="19">
        <v>581</v>
      </c>
      <c r="B583" s="21">
        <v>34</v>
      </c>
      <c r="C583" s="21" t="s">
        <v>17</v>
      </c>
      <c r="D583" s="22" t="s">
        <v>676</v>
      </c>
      <c r="E583" s="22" t="s">
        <v>652</v>
      </c>
      <c r="F583" s="23">
        <v>2411.01</v>
      </c>
      <c r="G583" s="23">
        <v>2406.01</v>
      </c>
      <c r="H583" s="23">
        <v>2406.01</v>
      </c>
      <c r="I583" s="32">
        <v>2357.8898</v>
      </c>
    </row>
    <row r="584" s="1" customFormat="1" spans="1:9">
      <c r="A584" s="19">
        <v>582</v>
      </c>
      <c r="B584" s="21">
        <v>53</v>
      </c>
      <c r="C584" s="21" t="s">
        <v>17</v>
      </c>
      <c r="D584" s="22" t="s">
        <v>677</v>
      </c>
      <c r="E584" s="22" t="s">
        <v>652</v>
      </c>
      <c r="F584" s="23">
        <v>202310.7</v>
      </c>
      <c r="G584" s="23">
        <v>10129.38</v>
      </c>
      <c r="H584" s="23">
        <v>10129.38</v>
      </c>
      <c r="I584" s="32">
        <v>9926.7924</v>
      </c>
    </row>
    <row r="585" s="1" customFormat="1" spans="1:9">
      <c r="A585" s="19">
        <v>583</v>
      </c>
      <c r="B585" s="22">
        <v>40</v>
      </c>
      <c r="C585" s="21" t="s">
        <v>17</v>
      </c>
      <c r="D585" s="22" t="s">
        <v>238</v>
      </c>
      <c r="E585" s="19" t="s">
        <v>678</v>
      </c>
      <c r="F585" s="23">
        <v>511.93</v>
      </c>
      <c r="G585" s="23">
        <v>511.93</v>
      </c>
      <c r="H585" s="23">
        <v>488.62</v>
      </c>
      <c r="I585" s="20">
        <f t="shared" ref="I585:I635" si="16">H585*0.98</f>
        <v>478.8476</v>
      </c>
    </row>
    <row r="586" s="1" customFormat="1" spans="1:9">
      <c r="A586" s="19">
        <v>584</v>
      </c>
      <c r="B586" s="22">
        <v>34</v>
      </c>
      <c r="C586" s="22" t="s">
        <v>17</v>
      </c>
      <c r="D586" s="22" t="s">
        <v>679</v>
      </c>
      <c r="E586" s="19" t="s">
        <v>678</v>
      </c>
      <c r="F586" s="23">
        <v>573.83</v>
      </c>
      <c r="G586" s="23">
        <v>573.83</v>
      </c>
      <c r="H586" s="23">
        <v>245.78</v>
      </c>
      <c r="I586" s="20">
        <f t="shared" si="16"/>
        <v>240.8644</v>
      </c>
    </row>
    <row r="587" s="1" customFormat="1" spans="1:9">
      <c r="A587" s="19">
        <v>585</v>
      </c>
      <c r="B587" s="19">
        <v>36</v>
      </c>
      <c r="C587" s="19" t="s">
        <v>17</v>
      </c>
      <c r="D587" s="22" t="s">
        <v>417</v>
      </c>
      <c r="E587" s="19" t="s">
        <v>678</v>
      </c>
      <c r="F587" s="23">
        <v>7064.17</v>
      </c>
      <c r="G587" s="23">
        <v>6064.17</v>
      </c>
      <c r="H587" s="23">
        <v>5961.74</v>
      </c>
      <c r="I587" s="20">
        <f t="shared" si="16"/>
        <v>5842.5052</v>
      </c>
    </row>
    <row r="588" s="1" customFormat="1" spans="1:9">
      <c r="A588" s="19">
        <v>586</v>
      </c>
      <c r="B588" s="36">
        <v>27</v>
      </c>
      <c r="C588" s="19" t="s">
        <v>17</v>
      </c>
      <c r="D588" s="19" t="s">
        <v>659</v>
      </c>
      <c r="E588" s="22" t="s">
        <v>680</v>
      </c>
      <c r="F588" s="23">
        <v>18332.89</v>
      </c>
      <c r="G588" s="20">
        <v>5804.83</v>
      </c>
      <c r="H588" s="23">
        <v>4949.27</v>
      </c>
      <c r="I588" s="20">
        <f t="shared" si="16"/>
        <v>4850.2846</v>
      </c>
    </row>
    <row r="589" s="1" customFormat="1" spans="1:9">
      <c r="A589" s="19">
        <v>587</v>
      </c>
      <c r="B589" s="19" t="s">
        <v>271</v>
      </c>
      <c r="C589" s="19" t="s">
        <v>11</v>
      </c>
      <c r="D589" s="19" t="s">
        <v>681</v>
      </c>
      <c r="E589" s="19" t="s">
        <v>682</v>
      </c>
      <c r="F589" s="19">
        <v>10414.66</v>
      </c>
      <c r="G589" s="19">
        <v>442.52</v>
      </c>
      <c r="H589" s="20">
        <v>442.52</v>
      </c>
      <c r="I589" s="20">
        <f t="shared" si="16"/>
        <v>433.6696</v>
      </c>
    </row>
    <row r="590" s="1" customFormat="1" spans="1:9">
      <c r="A590" s="19">
        <v>588</v>
      </c>
      <c r="B590" s="22">
        <v>65</v>
      </c>
      <c r="C590" s="22" t="s">
        <v>17</v>
      </c>
      <c r="D590" s="22" t="s">
        <v>683</v>
      </c>
      <c r="E590" s="22" t="s">
        <v>684</v>
      </c>
      <c r="F590" s="23">
        <v>181.11</v>
      </c>
      <c r="G590" s="23">
        <v>181.11</v>
      </c>
      <c r="H590" s="23">
        <v>181.11</v>
      </c>
      <c r="I590" s="20">
        <f t="shared" si="16"/>
        <v>177.4878</v>
      </c>
    </row>
    <row r="591" s="1" customFormat="1" spans="1:9">
      <c r="A591" s="19">
        <v>589</v>
      </c>
      <c r="B591" s="19">
        <v>52</v>
      </c>
      <c r="C591" s="19" t="s">
        <v>17</v>
      </c>
      <c r="D591" s="22" t="s">
        <v>685</v>
      </c>
      <c r="E591" s="22" t="s">
        <v>684</v>
      </c>
      <c r="F591" s="23">
        <v>378.34</v>
      </c>
      <c r="G591" s="23">
        <v>378.34</v>
      </c>
      <c r="H591" s="23">
        <v>378.34</v>
      </c>
      <c r="I591" s="20">
        <f t="shared" si="16"/>
        <v>370.7732</v>
      </c>
    </row>
    <row r="592" s="1" customFormat="1" spans="1:9">
      <c r="A592" s="19">
        <v>590</v>
      </c>
      <c r="B592" s="19">
        <v>30</v>
      </c>
      <c r="C592" s="19" t="s">
        <v>17</v>
      </c>
      <c r="D592" s="19" t="s">
        <v>686</v>
      </c>
      <c r="E592" s="22" t="s">
        <v>684</v>
      </c>
      <c r="F592" s="20">
        <v>450.18</v>
      </c>
      <c r="G592" s="20">
        <v>450.18</v>
      </c>
      <c r="H592" s="20">
        <v>450.18</v>
      </c>
      <c r="I592" s="20">
        <f t="shared" si="16"/>
        <v>441.1764</v>
      </c>
    </row>
    <row r="593" s="1" customFormat="1" ht="27" spans="1:9">
      <c r="A593" s="19">
        <v>591</v>
      </c>
      <c r="B593" s="19">
        <v>49</v>
      </c>
      <c r="C593" s="19" t="s">
        <v>17</v>
      </c>
      <c r="D593" s="19" t="s">
        <v>687</v>
      </c>
      <c r="E593" s="22" t="s">
        <v>684</v>
      </c>
      <c r="F593" s="20">
        <v>397.6</v>
      </c>
      <c r="G593" s="20">
        <v>397.6</v>
      </c>
      <c r="H593" s="20">
        <v>397.6</v>
      </c>
      <c r="I593" s="20">
        <f t="shared" si="16"/>
        <v>389.648</v>
      </c>
    </row>
    <row r="594" s="1" customFormat="1" ht="27" spans="1:9">
      <c r="A594" s="19">
        <v>592</v>
      </c>
      <c r="B594" s="19">
        <v>30</v>
      </c>
      <c r="C594" s="19" t="s">
        <v>17</v>
      </c>
      <c r="D594" s="19" t="s">
        <v>688</v>
      </c>
      <c r="E594" s="22" t="s">
        <v>684</v>
      </c>
      <c r="F594" s="20">
        <v>351.92</v>
      </c>
      <c r="G594" s="20">
        <v>351.92</v>
      </c>
      <c r="H594" s="23">
        <v>304.26</v>
      </c>
      <c r="I594" s="20">
        <f t="shared" si="16"/>
        <v>298.1748</v>
      </c>
    </row>
    <row r="595" s="1" customFormat="1" spans="1:9">
      <c r="A595" s="19">
        <v>593</v>
      </c>
      <c r="B595" s="19">
        <v>40</v>
      </c>
      <c r="C595" s="19" t="s">
        <v>17</v>
      </c>
      <c r="D595" s="19" t="s">
        <v>689</v>
      </c>
      <c r="E595" s="22" t="s">
        <v>684</v>
      </c>
      <c r="F595" s="20">
        <v>293.5</v>
      </c>
      <c r="G595" s="20">
        <v>293.5</v>
      </c>
      <c r="H595" s="20">
        <v>293.5</v>
      </c>
      <c r="I595" s="20">
        <f t="shared" si="16"/>
        <v>287.63</v>
      </c>
    </row>
    <row r="596" s="1" customFormat="1" spans="1:9">
      <c r="A596" s="19">
        <v>594</v>
      </c>
      <c r="B596" s="22">
        <v>43</v>
      </c>
      <c r="C596" s="21" t="s">
        <v>17</v>
      </c>
      <c r="D596" s="22" t="s">
        <v>690</v>
      </c>
      <c r="E596" s="22" t="s">
        <v>684</v>
      </c>
      <c r="F596" s="23">
        <v>449.5</v>
      </c>
      <c r="G596" s="23">
        <v>449.5</v>
      </c>
      <c r="H596" s="23">
        <v>449.5</v>
      </c>
      <c r="I596" s="20">
        <f t="shared" si="16"/>
        <v>440.51</v>
      </c>
    </row>
    <row r="597" s="1" customFormat="1" ht="27" spans="1:9">
      <c r="A597" s="19">
        <v>595</v>
      </c>
      <c r="B597" s="36">
        <v>69</v>
      </c>
      <c r="C597" s="19" t="s">
        <v>11</v>
      </c>
      <c r="D597" s="19" t="s">
        <v>691</v>
      </c>
      <c r="E597" s="22" t="s">
        <v>684</v>
      </c>
      <c r="F597" s="20">
        <v>368.25</v>
      </c>
      <c r="G597" s="20">
        <v>368.25</v>
      </c>
      <c r="H597" s="20">
        <v>368.25</v>
      </c>
      <c r="I597" s="20">
        <f t="shared" si="16"/>
        <v>360.885</v>
      </c>
    </row>
    <row r="598" s="1" customFormat="1" spans="1:9">
      <c r="A598" s="19">
        <v>596</v>
      </c>
      <c r="B598" s="19">
        <v>51</v>
      </c>
      <c r="C598" s="19" t="s">
        <v>11</v>
      </c>
      <c r="D598" s="19" t="s">
        <v>692</v>
      </c>
      <c r="E598" s="22" t="s">
        <v>684</v>
      </c>
      <c r="F598" s="20">
        <v>262.6</v>
      </c>
      <c r="G598" s="20">
        <v>262.6</v>
      </c>
      <c r="H598" s="20">
        <v>262.6</v>
      </c>
      <c r="I598" s="20">
        <f t="shared" si="16"/>
        <v>257.348</v>
      </c>
    </row>
    <row r="599" s="1" customFormat="1" ht="27" spans="1:9">
      <c r="A599" s="19">
        <v>597</v>
      </c>
      <c r="B599" s="19">
        <v>50</v>
      </c>
      <c r="C599" s="19" t="s">
        <v>17</v>
      </c>
      <c r="D599" s="19" t="s">
        <v>693</v>
      </c>
      <c r="E599" s="22" t="s">
        <v>684</v>
      </c>
      <c r="F599" s="20">
        <v>324.65</v>
      </c>
      <c r="G599" s="20">
        <v>324.65</v>
      </c>
      <c r="H599" s="20">
        <v>324.65</v>
      </c>
      <c r="I599" s="20">
        <f t="shared" si="16"/>
        <v>318.157</v>
      </c>
    </row>
    <row r="600" s="1" customFormat="1" spans="1:9">
      <c r="A600" s="19">
        <v>598</v>
      </c>
      <c r="B600" s="19">
        <v>43</v>
      </c>
      <c r="C600" s="19" t="s">
        <v>11</v>
      </c>
      <c r="D600" s="19" t="s">
        <v>390</v>
      </c>
      <c r="E600" s="22" t="s">
        <v>684</v>
      </c>
      <c r="F600" s="20">
        <v>314.05</v>
      </c>
      <c r="G600" s="20">
        <v>314.05</v>
      </c>
      <c r="H600" s="20">
        <v>314.05</v>
      </c>
      <c r="I600" s="20">
        <f t="shared" si="16"/>
        <v>307.769</v>
      </c>
    </row>
    <row r="601" s="1" customFormat="1" spans="1:9">
      <c r="A601" s="19">
        <v>599</v>
      </c>
      <c r="B601" s="19">
        <v>27</v>
      </c>
      <c r="C601" s="19" t="s">
        <v>17</v>
      </c>
      <c r="D601" s="19" t="s">
        <v>694</v>
      </c>
      <c r="E601" s="22" t="s">
        <v>684</v>
      </c>
      <c r="F601" s="20">
        <v>194.94</v>
      </c>
      <c r="G601" s="20">
        <v>194.94</v>
      </c>
      <c r="H601" s="20">
        <v>194.94</v>
      </c>
      <c r="I601" s="20">
        <f t="shared" si="16"/>
        <v>191.0412</v>
      </c>
    </row>
    <row r="602" s="1" customFormat="1" spans="1:9">
      <c r="A602" s="19">
        <v>600</v>
      </c>
      <c r="B602" s="19">
        <v>33</v>
      </c>
      <c r="C602" s="19" t="s">
        <v>17</v>
      </c>
      <c r="D602" s="19" t="s">
        <v>695</v>
      </c>
      <c r="E602" s="22" t="s">
        <v>684</v>
      </c>
      <c r="F602" s="20">
        <v>352.07</v>
      </c>
      <c r="G602" s="20">
        <v>352.07</v>
      </c>
      <c r="H602" s="23">
        <v>171.11</v>
      </c>
      <c r="I602" s="20">
        <f t="shared" si="16"/>
        <v>167.6878</v>
      </c>
    </row>
    <row r="603" s="1" customFormat="1" spans="1:9">
      <c r="A603" s="19">
        <v>601</v>
      </c>
      <c r="B603" s="19">
        <v>41</v>
      </c>
      <c r="C603" s="19" t="s">
        <v>11</v>
      </c>
      <c r="D603" s="19" t="s">
        <v>696</v>
      </c>
      <c r="E603" s="22" t="s">
        <v>684</v>
      </c>
      <c r="F603" s="20">
        <v>242.87</v>
      </c>
      <c r="G603" s="20">
        <v>242.87</v>
      </c>
      <c r="H603" s="20">
        <v>242.87</v>
      </c>
      <c r="I603" s="20">
        <f t="shared" si="16"/>
        <v>238.0126</v>
      </c>
    </row>
    <row r="604" s="1" customFormat="1" spans="1:9">
      <c r="A604" s="19">
        <v>602</v>
      </c>
      <c r="B604" s="19">
        <v>86</v>
      </c>
      <c r="C604" s="19" t="s">
        <v>11</v>
      </c>
      <c r="D604" s="19" t="s">
        <v>697</v>
      </c>
      <c r="E604" s="22" t="s">
        <v>684</v>
      </c>
      <c r="F604" s="20">
        <v>190.54</v>
      </c>
      <c r="G604" s="20">
        <v>190.54</v>
      </c>
      <c r="H604" s="20">
        <v>190.54</v>
      </c>
      <c r="I604" s="20">
        <f t="shared" si="16"/>
        <v>186.7292</v>
      </c>
    </row>
    <row r="605" s="1" customFormat="1" spans="1:9">
      <c r="A605" s="19">
        <v>603</v>
      </c>
      <c r="B605" s="19">
        <v>49</v>
      </c>
      <c r="C605" s="19" t="s">
        <v>17</v>
      </c>
      <c r="D605" s="19" t="s">
        <v>698</v>
      </c>
      <c r="E605" s="22" t="s">
        <v>684</v>
      </c>
      <c r="F605" s="20">
        <v>477.23</v>
      </c>
      <c r="G605" s="23">
        <v>477.23</v>
      </c>
      <c r="H605" s="23">
        <v>386.73</v>
      </c>
      <c r="I605" s="20">
        <f t="shared" si="16"/>
        <v>378.9954</v>
      </c>
    </row>
    <row r="606" s="1" customFormat="1" ht="27" spans="1:9">
      <c r="A606" s="19">
        <v>604</v>
      </c>
      <c r="B606" s="19">
        <v>45</v>
      </c>
      <c r="C606" s="19" t="s">
        <v>17</v>
      </c>
      <c r="D606" s="19" t="s">
        <v>699</v>
      </c>
      <c r="E606" s="22" t="s">
        <v>684</v>
      </c>
      <c r="F606" s="20">
        <v>516.7</v>
      </c>
      <c r="G606" s="20">
        <v>516.7</v>
      </c>
      <c r="H606" s="20">
        <v>516.7</v>
      </c>
      <c r="I606" s="20">
        <f t="shared" si="16"/>
        <v>506.366</v>
      </c>
    </row>
    <row r="607" s="1" customFormat="1" spans="1:9">
      <c r="A607" s="19">
        <v>605</v>
      </c>
      <c r="B607" s="19">
        <v>56</v>
      </c>
      <c r="C607" s="19" t="s">
        <v>17</v>
      </c>
      <c r="D607" s="19" t="s">
        <v>700</v>
      </c>
      <c r="E607" s="22" t="s">
        <v>684</v>
      </c>
      <c r="F607" s="20">
        <v>277.19</v>
      </c>
      <c r="G607" s="20">
        <v>277.19</v>
      </c>
      <c r="H607" s="20">
        <v>277.19</v>
      </c>
      <c r="I607" s="20">
        <f t="shared" si="16"/>
        <v>271.6462</v>
      </c>
    </row>
    <row r="608" s="1" customFormat="1" spans="1:9">
      <c r="A608" s="19">
        <v>606</v>
      </c>
      <c r="B608" s="19">
        <v>36</v>
      </c>
      <c r="C608" s="19" t="s">
        <v>17</v>
      </c>
      <c r="D608" s="19" t="s">
        <v>701</v>
      </c>
      <c r="E608" s="22" t="s">
        <v>684</v>
      </c>
      <c r="F608" s="20">
        <v>207.67</v>
      </c>
      <c r="G608" s="20">
        <v>207.67</v>
      </c>
      <c r="H608" s="20">
        <v>207.67</v>
      </c>
      <c r="I608" s="20">
        <f t="shared" si="16"/>
        <v>203.5166</v>
      </c>
    </row>
    <row r="609" s="1" customFormat="1" spans="1:9">
      <c r="A609" s="19">
        <v>607</v>
      </c>
      <c r="B609" s="19">
        <v>28</v>
      </c>
      <c r="C609" s="19" t="s">
        <v>17</v>
      </c>
      <c r="D609" s="19" t="s">
        <v>702</v>
      </c>
      <c r="E609" s="22" t="s">
        <v>684</v>
      </c>
      <c r="F609" s="20">
        <v>249.11</v>
      </c>
      <c r="G609" s="20">
        <v>249.11</v>
      </c>
      <c r="H609" s="20">
        <v>249.11</v>
      </c>
      <c r="I609" s="20">
        <f t="shared" si="16"/>
        <v>244.1278</v>
      </c>
    </row>
    <row r="610" s="1" customFormat="1" spans="1:9">
      <c r="A610" s="19">
        <v>608</v>
      </c>
      <c r="B610" s="19">
        <v>28</v>
      </c>
      <c r="C610" s="19" t="s">
        <v>17</v>
      </c>
      <c r="D610" s="19" t="s">
        <v>695</v>
      </c>
      <c r="E610" s="22" t="s">
        <v>684</v>
      </c>
      <c r="F610" s="20">
        <v>10</v>
      </c>
      <c r="G610" s="20">
        <v>10</v>
      </c>
      <c r="H610" s="20">
        <v>10</v>
      </c>
      <c r="I610" s="20">
        <f t="shared" si="16"/>
        <v>9.8</v>
      </c>
    </row>
    <row r="611" s="1" customFormat="1" spans="1:9">
      <c r="A611" s="19">
        <v>609</v>
      </c>
      <c r="B611" s="19">
        <v>25</v>
      </c>
      <c r="C611" s="19" t="s">
        <v>17</v>
      </c>
      <c r="D611" s="19" t="s">
        <v>695</v>
      </c>
      <c r="E611" s="22" t="s">
        <v>684</v>
      </c>
      <c r="F611" s="20">
        <v>10</v>
      </c>
      <c r="G611" s="20">
        <v>10</v>
      </c>
      <c r="H611" s="20">
        <v>10</v>
      </c>
      <c r="I611" s="20">
        <f t="shared" si="16"/>
        <v>9.8</v>
      </c>
    </row>
    <row r="612" s="1" customFormat="1" spans="1:9">
      <c r="A612" s="19">
        <v>610</v>
      </c>
      <c r="B612" s="19">
        <v>15</v>
      </c>
      <c r="C612" s="19" t="s">
        <v>703</v>
      </c>
      <c r="D612" s="19" t="s">
        <v>695</v>
      </c>
      <c r="E612" s="22" t="s">
        <v>684</v>
      </c>
      <c r="F612" s="20">
        <v>10</v>
      </c>
      <c r="G612" s="20">
        <v>10</v>
      </c>
      <c r="H612" s="20">
        <v>10</v>
      </c>
      <c r="I612" s="20">
        <f t="shared" si="16"/>
        <v>9.8</v>
      </c>
    </row>
    <row r="613" s="1" customFormat="1" spans="1:9">
      <c r="A613" s="19">
        <v>611</v>
      </c>
      <c r="B613" s="19">
        <v>29</v>
      </c>
      <c r="C613" s="19" t="s">
        <v>17</v>
      </c>
      <c r="D613" s="19" t="s">
        <v>509</v>
      </c>
      <c r="E613" s="22" t="s">
        <v>684</v>
      </c>
      <c r="F613" s="20">
        <v>360.22</v>
      </c>
      <c r="G613" s="20">
        <v>360.22</v>
      </c>
      <c r="H613" s="20">
        <v>360.22</v>
      </c>
      <c r="I613" s="20">
        <f t="shared" si="16"/>
        <v>353.0156</v>
      </c>
    </row>
    <row r="614" s="1" customFormat="1" spans="1:9">
      <c r="A614" s="19">
        <v>612</v>
      </c>
      <c r="B614" s="19">
        <v>30</v>
      </c>
      <c r="C614" s="19" t="s">
        <v>11</v>
      </c>
      <c r="D614" s="19" t="s">
        <v>704</v>
      </c>
      <c r="E614" s="22" t="s">
        <v>684</v>
      </c>
      <c r="F614" s="20">
        <v>405.1</v>
      </c>
      <c r="G614" s="20">
        <v>405.1</v>
      </c>
      <c r="H614" s="20">
        <v>405.1</v>
      </c>
      <c r="I614" s="20">
        <f t="shared" si="16"/>
        <v>396.998</v>
      </c>
    </row>
    <row r="615" s="1" customFormat="1" spans="1:9">
      <c r="A615" s="19">
        <v>613</v>
      </c>
      <c r="B615" s="19">
        <v>33</v>
      </c>
      <c r="C615" s="19" t="s">
        <v>17</v>
      </c>
      <c r="D615" s="19" t="s">
        <v>145</v>
      </c>
      <c r="E615" s="22" t="s">
        <v>684</v>
      </c>
      <c r="F615" s="20">
        <v>295.43</v>
      </c>
      <c r="G615" s="20">
        <v>295.43</v>
      </c>
      <c r="H615" s="20">
        <v>295.43</v>
      </c>
      <c r="I615" s="20">
        <f t="shared" si="16"/>
        <v>289.5214</v>
      </c>
    </row>
    <row r="616" s="1" customFormat="1" spans="1:9">
      <c r="A616" s="19">
        <v>614</v>
      </c>
      <c r="B616" s="22">
        <v>50</v>
      </c>
      <c r="C616" s="22" t="s">
        <v>11</v>
      </c>
      <c r="D616" s="22" t="s">
        <v>705</v>
      </c>
      <c r="E616" s="22" t="s">
        <v>684</v>
      </c>
      <c r="F616" s="23">
        <v>257.34</v>
      </c>
      <c r="G616" s="23">
        <v>257.34</v>
      </c>
      <c r="H616" s="23">
        <v>257.34</v>
      </c>
      <c r="I616" s="20">
        <f t="shared" si="16"/>
        <v>252.1932</v>
      </c>
    </row>
    <row r="617" s="1" customFormat="1" spans="1:9">
      <c r="A617" s="19">
        <v>615</v>
      </c>
      <c r="B617" s="22">
        <v>45</v>
      </c>
      <c r="C617" s="22" t="s">
        <v>11</v>
      </c>
      <c r="D617" s="22" t="s">
        <v>706</v>
      </c>
      <c r="E617" s="22" t="s">
        <v>684</v>
      </c>
      <c r="F617" s="23">
        <v>210.91</v>
      </c>
      <c r="G617" s="23">
        <v>210.91</v>
      </c>
      <c r="H617" s="23">
        <v>210.91</v>
      </c>
      <c r="I617" s="20">
        <f t="shared" si="16"/>
        <v>206.6918</v>
      </c>
    </row>
    <row r="618" s="1" customFormat="1" ht="27" spans="1:9">
      <c r="A618" s="19">
        <v>616</v>
      </c>
      <c r="B618" s="22">
        <v>57</v>
      </c>
      <c r="C618" s="22" t="s">
        <v>11</v>
      </c>
      <c r="D618" s="22" t="s">
        <v>707</v>
      </c>
      <c r="E618" s="22" t="s">
        <v>684</v>
      </c>
      <c r="F618" s="23">
        <v>328.51</v>
      </c>
      <c r="G618" s="23">
        <v>328.51</v>
      </c>
      <c r="H618" s="23">
        <v>328.51</v>
      </c>
      <c r="I618" s="20">
        <f t="shared" si="16"/>
        <v>321.9398</v>
      </c>
    </row>
    <row r="619" s="1" customFormat="1" ht="27" spans="1:9">
      <c r="A619" s="19">
        <v>617</v>
      </c>
      <c r="B619" s="22">
        <v>53</v>
      </c>
      <c r="C619" s="22" t="s">
        <v>17</v>
      </c>
      <c r="D619" s="22" t="s">
        <v>708</v>
      </c>
      <c r="E619" s="22" t="s">
        <v>684</v>
      </c>
      <c r="F619" s="23">
        <v>348.04</v>
      </c>
      <c r="G619" s="23">
        <v>348.04</v>
      </c>
      <c r="H619" s="23">
        <v>314.04</v>
      </c>
      <c r="I619" s="20">
        <f t="shared" si="16"/>
        <v>307.7592</v>
      </c>
    </row>
    <row r="620" s="1" customFormat="1" spans="1:9">
      <c r="A620" s="19">
        <v>618</v>
      </c>
      <c r="B620" s="22">
        <v>10</v>
      </c>
      <c r="C620" s="22" t="s">
        <v>17</v>
      </c>
      <c r="D620" s="22" t="s">
        <v>709</v>
      </c>
      <c r="E620" s="22" t="s">
        <v>684</v>
      </c>
      <c r="F620" s="23">
        <v>151.33</v>
      </c>
      <c r="G620" s="23">
        <v>151.33</v>
      </c>
      <c r="H620" s="23">
        <v>151.33</v>
      </c>
      <c r="I620" s="20">
        <f t="shared" si="16"/>
        <v>148.3034</v>
      </c>
    </row>
    <row r="621" s="1" customFormat="1" spans="1:9">
      <c r="A621" s="19">
        <v>619</v>
      </c>
      <c r="B621" s="22">
        <v>54</v>
      </c>
      <c r="C621" s="22" t="s">
        <v>11</v>
      </c>
      <c r="D621" s="22" t="s">
        <v>710</v>
      </c>
      <c r="E621" s="22" t="s">
        <v>684</v>
      </c>
      <c r="F621" s="23">
        <v>121.43</v>
      </c>
      <c r="G621" s="23">
        <v>121.43</v>
      </c>
      <c r="H621" s="23">
        <v>121.43</v>
      </c>
      <c r="I621" s="20">
        <f t="shared" si="16"/>
        <v>119.0014</v>
      </c>
    </row>
    <row r="622" s="1" customFormat="1" spans="1:9">
      <c r="A622" s="19">
        <v>620</v>
      </c>
      <c r="B622" s="22">
        <v>44</v>
      </c>
      <c r="C622" s="22" t="s">
        <v>17</v>
      </c>
      <c r="D622" s="22" t="s">
        <v>711</v>
      </c>
      <c r="E622" s="22" t="s">
        <v>684</v>
      </c>
      <c r="F622" s="23">
        <v>391.62</v>
      </c>
      <c r="G622" s="23">
        <v>391.62</v>
      </c>
      <c r="H622" s="23">
        <v>391.62</v>
      </c>
      <c r="I622" s="20">
        <f t="shared" si="16"/>
        <v>383.7876</v>
      </c>
    </row>
    <row r="623" s="1" customFormat="1" spans="1:9">
      <c r="A623" s="19">
        <v>621</v>
      </c>
      <c r="B623" s="22">
        <v>28</v>
      </c>
      <c r="C623" s="22" t="s">
        <v>17</v>
      </c>
      <c r="D623" s="22" t="s">
        <v>695</v>
      </c>
      <c r="E623" s="22" t="s">
        <v>684</v>
      </c>
      <c r="F623" s="23">
        <v>233.51</v>
      </c>
      <c r="G623" s="23">
        <v>233.51</v>
      </c>
      <c r="H623" s="23">
        <v>233.51</v>
      </c>
      <c r="I623" s="20">
        <f t="shared" si="16"/>
        <v>228.8398</v>
      </c>
    </row>
    <row r="624" s="1" customFormat="1" spans="1:9">
      <c r="A624" s="19">
        <v>622</v>
      </c>
      <c r="B624" s="22">
        <v>37</v>
      </c>
      <c r="C624" s="22" t="s">
        <v>17</v>
      </c>
      <c r="D624" s="22" t="s">
        <v>695</v>
      </c>
      <c r="E624" s="22" t="s">
        <v>684</v>
      </c>
      <c r="F624" s="23">
        <v>264.71</v>
      </c>
      <c r="G624" s="23">
        <v>264.71</v>
      </c>
      <c r="H624" s="23">
        <v>264.71</v>
      </c>
      <c r="I624" s="20">
        <f t="shared" si="16"/>
        <v>259.4158</v>
      </c>
    </row>
    <row r="625" s="1" customFormat="1" ht="27" spans="1:9">
      <c r="A625" s="19">
        <v>623</v>
      </c>
      <c r="B625" s="22">
        <v>30</v>
      </c>
      <c r="C625" s="22" t="s">
        <v>17</v>
      </c>
      <c r="D625" s="22" t="s">
        <v>712</v>
      </c>
      <c r="E625" s="22" t="s">
        <v>684</v>
      </c>
      <c r="F625" s="23">
        <v>388.49</v>
      </c>
      <c r="G625" s="23">
        <v>388.49</v>
      </c>
      <c r="H625" s="23">
        <v>340.83</v>
      </c>
      <c r="I625" s="20">
        <f t="shared" si="16"/>
        <v>334.0134</v>
      </c>
    </row>
    <row r="626" s="1" customFormat="1" ht="27" spans="1:9">
      <c r="A626" s="19">
        <v>624</v>
      </c>
      <c r="B626" s="22">
        <v>60</v>
      </c>
      <c r="C626" s="22" t="s">
        <v>17</v>
      </c>
      <c r="D626" s="22" t="s">
        <v>713</v>
      </c>
      <c r="E626" s="22" t="s">
        <v>684</v>
      </c>
      <c r="F626" s="23">
        <v>151.33</v>
      </c>
      <c r="G626" s="23">
        <v>151.33</v>
      </c>
      <c r="H626" s="23">
        <v>151.33</v>
      </c>
      <c r="I626" s="20">
        <f t="shared" si="16"/>
        <v>148.3034</v>
      </c>
    </row>
    <row r="627" s="1" customFormat="1" spans="1:9">
      <c r="A627" s="19">
        <v>625</v>
      </c>
      <c r="B627" s="22">
        <v>26</v>
      </c>
      <c r="C627" s="22" t="s">
        <v>17</v>
      </c>
      <c r="D627" s="22" t="s">
        <v>714</v>
      </c>
      <c r="E627" s="22" t="s">
        <v>684</v>
      </c>
      <c r="F627" s="23">
        <v>304.69</v>
      </c>
      <c r="G627" s="23">
        <v>304.69</v>
      </c>
      <c r="H627" s="23">
        <v>304.69</v>
      </c>
      <c r="I627" s="20">
        <f t="shared" si="16"/>
        <v>298.5962</v>
      </c>
    </row>
    <row r="628" s="1" customFormat="1" spans="1:9">
      <c r="A628" s="19">
        <v>626</v>
      </c>
      <c r="B628" s="19">
        <v>30</v>
      </c>
      <c r="C628" s="19" t="s">
        <v>17</v>
      </c>
      <c r="D628" s="19" t="s">
        <v>715</v>
      </c>
      <c r="E628" s="22" t="s">
        <v>684</v>
      </c>
      <c r="F628" s="20">
        <v>171.11</v>
      </c>
      <c r="G628" s="20">
        <v>171.11</v>
      </c>
      <c r="H628" s="20">
        <v>171.11</v>
      </c>
      <c r="I628" s="20">
        <f t="shared" si="16"/>
        <v>167.6878</v>
      </c>
    </row>
    <row r="629" s="1" customFormat="1" spans="1:9">
      <c r="A629" s="19">
        <v>627</v>
      </c>
      <c r="B629" s="19">
        <v>54</v>
      </c>
      <c r="C629" s="19" t="s">
        <v>17</v>
      </c>
      <c r="D629" s="19" t="s">
        <v>716</v>
      </c>
      <c r="E629" s="22" t="s">
        <v>684</v>
      </c>
      <c r="F629" s="20">
        <v>174.87</v>
      </c>
      <c r="G629" s="20">
        <v>174.87</v>
      </c>
      <c r="H629" s="20">
        <v>174.87</v>
      </c>
      <c r="I629" s="20">
        <f t="shared" si="16"/>
        <v>171.3726</v>
      </c>
    </row>
    <row r="630" s="1" customFormat="1" ht="40.5" spans="1:9">
      <c r="A630" s="19">
        <v>628</v>
      </c>
      <c r="B630" s="19">
        <v>61</v>
      </c>
      <c r="C630" s="19" t="s">
        <v>17</v>
      </c>
      <c r="D630" s="19" t="s">
        <v>717</v>
      </c>
      <c r="E630" s="22" t="s">
        <v>684</v>
      </c>
      <c r="F630" s="20">
        <v>4351.85</v>
      </c>
      <c r="G630" s="20">
        <v>4351.85</v>
      </c>
      <c r="H630" s="23">
        <v>4110.25</v>
      </c>
      <c r="I630" s="20">
        <f t="shared" si="16"/>
        <v>4028.045</v>
      </c>
    </row>
    <row r="631" s="1" customFormat="1" ht="54" spans="1:9">
      <c r="A631" s="19">
        <v>629</v>
      </c>
      <c r="B631" s="36">
        <v>74</v>
      </c>
      <c r="C631" s="19" t="s">
        <v>11</v>
      </c>
      <c r="D631" s="19" t="s">
        <v>718</v>
      </c>
      <c r="E631" s="22" t="s">
        <v>684</v>
      </c>
      <c r="F631" s="20">
        <v>2028.61</v>
      </c>
      <c r="G631" s="23">
        <v>1528.61</v>
      </c>
      <c r="H631" s="23">
        <v>1528.61</v>
      </c>
      <c r="I631" s="20">
        <f t="shared" si="16"/>
        <v>1498.0378</v>
      </c>
    </row>
    <row r="632" s="1" customFormat="1" ht="40.5" spans="1:9">
      <c r="A632" s="19">
        <v>630</v>
      </c>
      <c r="B632" s="36">
        <v>48</v>
      </c>
      <c r="C632" s="19" t="s">
        <v>17</v>
      </c>
      <c r="D632" s="19" t="s">
        <v>719</v>
      </c>
      <c r="E632" s="22" t="s">
        <v>684</v>
      </c>
      <c r="F632" s="20">
        <v>1221.89</v>
      </c>
      <c r="G632" s="23">
        <v>221.89</v>
      </c>
      <c r="H632" s="23">
        <v>221.89</v>
      </c>
      <c r="I632" s="20">
        <f t="shared" si="16"/>
        <v>217.4522</v>
      </c>
    </row>
    <row r="633" s="1" customFormat="1" spans="1:9">
      <c r="A633" s="19">
        <v>631</v>
      </c>
      <c r="B633" s="36">
        <v>48</v>
      </c>
      <c r="C633" s="19" t="s">
        <v>17</v>
      </c>
      <c r="D633" s="19" t="s">
        <v>720</v>
      </c>
      <c r="E633" s="22" t="s">
        <v>684</v>
      </c>
      <c r="F633" s="20">
        <v>1939.22</v>
      </c>
      <c r="G633" s="20">
        <v>1939.22</v>
      </c>
      <c r="H633" s="20">
        <v>1785.62</v>
      </c>
      <c r="I633" s="20">
        <f t="shared" si="16"/>
        <v>1749.9076</v>
      </c>
    </row>
    <row r="634" s="1" customFormat="1" ht="27" spans="1:9">
      <c r="A634" s="19">
        <v>632</v>
      </c>
      <c r="B634" s="36">
        <v>35</v>
      </c>
      <c r="C634" s="19" t="s">
        <v>17</v>
      </c>
      <c r="D634" s="19" t="s">
        <v>721</v>
      </c>
      <c r="E634" s="22" t="s">
        <v>684</v>
      </c>
      <c r="F634" s="20">
        <v>3447.39</v>
      </c>
      <c r="G634" s="23">
        <v>2447.39</v>
      </c>
      <c r="H634" s="23">
        <v>2431.39</v>
      </c>
      <c r="I634" s="20">
        <f t="shared" si="16"/>
        <v>2382.7622</v>
      </c>
    </row>
    <row r="635" s="1" customFormat="1" ht="27" spans="1:9">
      <c r="A635" s="19">
        <v>633</v>
      </c>
      <c r="B635" s="19">
        <v>41</v>
      </c>
      <c r="C635" s="19" t="s">
        <v>17</v>
      </c>
      <c r="D635" s="19" t="s">
        <v>722</v>
      </c>
      <c r="E635" s="22" t="s">
        <v>684</v>
      </c>
      <c r="F635" s="20">
        <v>214.43</v>
      </c>
      <c r="G635" s="20">
        <v>214.43</v>
      </c>
      <c r="H635" s="20">
        <v>214.43</v>
      </c>
      <c r="I635" s="20">
        <f t="shared" si="16"/>
        <v>210.1414</v>
      </c>
    </row>
    <row r="636" s="1" customFormat="1" spans="1:9">
      <c r="A636" s="19">
        <v>634</v>
      </c>
      <c r="B636" s="21">
        <v>51</v>
      </c>
      <c r="C636" s="21" t="s">
        <v>17</v>
      </c>
      <c r="D636" s="22" t="s">
        <v>723</v>
      </c>
      <c r="E636" s="22" t="s">
        <v>684</v>
      </c>
      <c r="F636" s="23">
        <v>324.53</v>
      </c>
      <c r="G636" s="23">
        <v>324.53</v>
      </c>
      <c r="H636" s="23">
        <v>57.36</v>
      </c>
      <c r="I636" s="32">
        <v>56.2128</v>
      </c>
    </row>
    <row r="637" s="1" customFormat="1" ht="27" spans="1:9">
      <c r="A637" s="19">
        <v>635</v>
      </c>
      <c r="B637" s="21">
        <v>45</v>
      </c>
      <c r="C637" s="21" t="s">
        <v>11</v>
      </c>
      <c r="D637" s="22" t="s">
        <v>724</v>
      </c>
      <c r="E637" s="22" t="s">
        <v>684</v>
      </c>
      <c r="F637" s="23">
        <v>254.78</v>
      </c>
      <c r="G637" s="23">
        <v>254.78</v>
      </c>
      <c r="H637" s="23">
        <v>64.08</v>
      </c>
      <c r="I637" s="32">
        <v>62.7984</v>
      </c>
    </row>
    <row r="638" s="1" customFormat="1" spans="1:9">
      <c r="A638" s="19">
        <v>636</v>
      </c>
      <c r="B638" s="21">
        <v>58</v>
      </c>
      <c r="C638" s="21" t="s">
        <v>17</v>
      </c>
      <c r="D638" s="22" t="s">
        <v>725</v>
      </c>
      <c r="E638" s="22" t="s">
        <v>684</v>
      </c>
      <c r="F638" s="23">
        <v>295.91</v>
      </c>
      <c r="G638" s="23">
        <v>295.91</v>
      </c>
      <c r="H638" s="23">
        <v>10</v>
      </c>
      <c r="I638" s="32">
        <v>9.8</v>
      </c>
    </row>
    <row r="639" s="1" customFormat="1" spans="1:9">
      <c r="A639" s="19">
        <v>637</v>
      </c>
      <c r="B639" s="21">
        <v>55</v>
      </c>
      <c r="C639" s="21" t="s">
        <v>11</v>
      </c>
      <c r="D639" s="22" t="s">
        <v>726</v>
      </c>
      <c r="E639" s="22" t="s">
        <v>684</v>
      </c>
      <c r="F639" s="23">
        <v>292.43</v>
      </c>
      <c r="G639" s="23">
        <v>292.43</v>
      </c>
      <c r="H639" s="23">
        <v>40.84</v>
      </c>
      <c r="I639" s="32">
        <v>40.0232</v>
      </c>
    </row>
    <row r="640" s="1" customFormat="1" ht="40.5" spans="1:9">
      <c r="A640" s="19">
        <v>638</v>
      </c>
      <c r="B640" s="21">
        <v>49</v>
      </c>
      <c r="C640" s="21" t="s">
        <v>11</v>
      </c>
      <c r="D640" s="22" t="s">
        <v>727</v>
      </c>
      <c r="E640" s="22" t="s">
        <v>684</v>
      </c>
      <c r="F640" s="23">
        <v>462.21</v>
      </c>
      <c r="G640" s="23">
        <v>462.21</v>
      </c>
      <c r="H640" s="23">
        <v>279.84</v>
      </c>
      <c r="I640" s="32">
        <v>274.2432</v>
      </c>
    </row>
    <row r="641" s="1" customFormat="1" spans="1:9">
      <c r="A641" s="19">
        <v>639</v>
      </c>
      <c r="B641" s="21">
        <v>28</v>
      </c>
      <c r="C641" s="21" t="s">
        <v>17</v>
      </c>
      <c r="D641" s="22" t="s">
        <v>728</v>
      </c>
      <c r="E641" s="22" t="s">
        <v>684</v>
      </c>
      <c r="F641" s="23">
        <v>318.73</v>
      </c>
      <c r="G641" s="23">
        <v>318.73</v>
      </c>
      <c r="H641" s="23">
        <v>25.16</v>
      </c>
      <c r="I641" s="32">
        <v>24.6568</v>
      </c>
    </row>
    <row r="642" s="1" customFormat="1" spans="1:9">
      <c r="A642" s="19">
        <v>640</v>
      </c>
      <c r="B642" s="21">
        <v>24</v>
      </c>
      <c r="C642" s="21" t="s">
        <v>17</v>
      </c>
      <c r="D642" s="22" t="s">
        <v>729</v>
      </c>
      <c r="E642" s="22" t="s">
        <v>684</v>
      </c>
      <c r="F642" s="23">
        <v>171.11</v>
      </c>
      <c r="G642" s="23">
        <v>171.11</v>
      </c>
      <c r="H642" s="23">
        <v>10</v>
      </c>
      <c r="I642" s="32">
        <v>9.8</v>
      </c>
    </row>
    <row r="643" s="1" customFormat="1" spans="1:9">
      <c r="A643" s="19">
        <v>641</v>
      </c>
      <c r="B643" s="21">
        <v>48</v>
      </c>
      <c r="C643" s="21" t="s">
        <v>17</v>
      </c>
      <c r="D643" s="22" t="s">
        <v>498</v>
      </c>
      <c r="E643" s="22" t="s">
        <v>684</v>
      </c>
      <c r="F643" s="23">
        <v>673.7</v>
      </c>
      <c r="G643" s="23">
        <v>673.7</v>
      </c>
      <c r="H643" s="23">
        <v>507.79</v>
      </c>
      <c r="I643" s="32">
        <v>497.6342</v>
      </c>
    </row>
    <row r="644" s="1" customFormat="1" spans="1:9">
      <c r="A644" s="19">
        <v>642</v>
      </c>
      <c r="B644" s="21">
        <v>40</v>
      </c>
      <c r="C644" s="21" t="s">
        <v>17</v>
      </c>
      <c r="D644" s="22" t="s">
        <v>730</v>
      </c>
      <c r="E644" s="22" t="s">
        <v>684</v>
      </c>
      <c r="F644" s="23">
        <v>282.59</v>
      </c>
      <c r="G644" s="23">
        <v>282.59</v>
      </c>
      <c r="H644" s="23">
        <v>39.65</v>
      </c>
      <c r="I644" s="32">
        <v>38.857</v>
      </c>
    </row>
    <row r="645" s="1" customFormat="1" spans="1:9">
      <c r="A645" s="19">
        <v>643</v>
      </c>
      <c r="B645" s="21">
        <v>50</v>
      </c>
      <c r="C645" s="21" t="s">
        <v>17</v>
      </c>
      <c r="D645" s="22" t="s">
        <v>628</v>
      </c>
      <c r="E645" s="22" t="s">
        <v>684</v>
      </c>
      <c r="F645" s="23">
        <v>286.24</v>
      </c>
      <c r="G645" s="23">
        <v>286.24</v>
      </c>
      <c r="H645" s="23">
        <v>72.97</v>
      </c>
      <c r="I645" s="32">
        <v>71.5106</v>
      </c>
    </row>
    <row r="646" s="1" customFormat="1" spans="1:9">
      <c r="A646" s="19">
        <v>644</v>
      </c>
      <c r="B646" s="21">
        <v>50</v>
      </c>
      <c r="C646" s="21" t="s">
        <v>17</v>
      </c>
      <c r="D646" s="22" t="s">
        <v>731</v>
      </c>
      <c r="E646" s="22" t="s">
        <v>684</v>
      </c>
      <c r="F646" s="23">
        <v>203.77</v>
      </c>
      <c r="G646" s="23">
        <v>203.77</v>
      </c>
      <c r="H646" s="23">
        <v>42.66</v>
      </c>
      <c r="I646" s="32">
        <v>41.8068</v>
      </c>
    </row>
    <row r="647" s="1" customFormat="1" spans="1:9">
      <c r="A647" s="19">
        <v>645</v>
      </c>
      <c r="B647" s="21">
        <v>22</v>
      </c>
      <c r="C647" s="21" t="s">
        <v>11</v>
      </c>
      <c r="D647" s="22" t="s">
        <v>732</v>
      </c>
      <c r="E647" s="22" t="s">
        <v>684</v>
      </c>
      <c r="F647" s="23">
        <v>255.99</v>
      </c>
      <c r="G647" s="23">
        <v>255.99</v>
      </c>
      <c r="H647" s="23">
        <v>32.48</v>
      </c>
      <c r="I647" s="32">
        <v>31.8304</v>
      </c>
    </row>
    <row r="648" s="1" customFormat="1" spans="1:9">
      <c r="A648" s="19">
        <v>646</v>
      </c>
      <c r="B648" s="21">
        <v>35</v>
      </c>
      <c r="C648" s="21" t="s">
        <v>17</v>
      </c>
      <c r="D648" s="22" t="s">
        <v>733</v>
      </c>
      <c r="E648" s="22" t="s">
        <v>684</v>
      </c>
      <c r="F648" s="23">
        <v>321.73</v>
      </c>
      <c r="G648" s="23">
        <v>321.73</v>
      </c>
      <c r="H648" s="23">
        <v>57.66</v>
      </c>
      <c r="I648" s="32">
        <v>56.5068</v>
      </c>
    </row>
    <row r="649" s="1" customFormat="1" spans="1:9">
      <c r="A649" s="19">
        <v>647</v>
      </c>
      <c r="B649" s="21">
        <v>25</v>
      </c>
      <c r="C649" s="21" t="s">
        <v>11</v>
      </c>
      <c r="D649" s="22" t="s">
        <v>734</v>
      </c>
      <c r="E649" s="22" t="s">
        <v>684</v>
      </c>
      <c r="F649" s="23">
        <v>277.19</v>
      </c>
      <c r="G649" s="23">
        <v>277.19</v>
      </c>
      <c r="H649" s="23">
        <v>10</v>
      </c>
      <c r="I649" s="32">
        <v>9.8</v>
      </c>
    </row>
    <row r="650" s="1" customFormat="1" spans="1:9">
      <c r="A650" s="19">
        <v>648</v>
      </c>
      <c r="B650" s="21">
        <v>39</v>
      </c>
      <c r="C650" s="21" t="s">
        <v>17</v>
      </c>
      <c r="D650" s="22" t="s">
        <v>735</v>
      </c>
      <c r="E650" s="22" t="s">
        <v>684</v>
      </c>
      <c r="F650" s="23">
        <v>336.67</v>
      </c>
      <c r="G650" s="23">
        <v>280.93</v>
      </c>
      <c r="H650" s="23">
        <v>55.74</v>
      </c>
      <c r="I650" s="32">
        <v>54.6252</v>
      </c>
    </row>
    <row r="651" s="1" customFormat="1" spans="1:9">
      <c r="A651" s="19">
        <v>649</v>
      </c>
      <c r="B651" s="21">
        <v>50</v>
      </c>
      <c r="C651" s="21" t="s">
        <v>17</v>
      </c>
      <c r="D651" s="22" t="s">
        <v>736</v>
      </c>
      <c r="E651" s="22" t="s">
        <v>684</v>
      </c>
      <c r="F651" s="23">
        <v>249.79</v>
      </c>
      <c r="G651" s="23">
        <v>249.79</v>
      </c>
      <c r="H651" s="23">
        <v>109.4</v>
      </c>
      <c r="I651" s="32">
        <v>107.212</v>
      </c>
    </row>
    <row r="652" s="1" customFormat="1" spans="1:9">
      <c r="A652" s="19">
        <v>650</v>
      </c>
      <c r="B652" s="21">
        <v>33</v>
      </c>
      <c r="C652" s="21" t="s">
        <v>17</v>
      </c>
      <c r="D652" s="22" t="s">
        <v>737</v>
      </c>
      <c r="E652" s="22" t="s">
        <v>684</v>
      </c>
      <c r="F652" s="23">
        <v>297.94</v>
      </c>
      <c r="G652" s="23">
        <v>297.94</v>
      </c>
      <c r="H652" s="23">
        <v>111.33</v>
      </c>
      <c r="I652" s="32">
        <v>109.1034</v>
      </c>
    </row>
    <row r="653" s="1" customFormat="1" spans="1:9">
      <c r="A653" s="19">
        <v>651</v>
      </c>
      <c r="B653" s="21">
        <v>50</v>
      </c>
      <c r="C653" s="21" t="s">
        <v>17</v>
      </c>
      <c r="D653" s="22" t="s">
        <v>709</v>
      </c>
      <c r="E653" s="22" t="s">
        <v>684</v>
      </c>
      <c r="F653" s="23">
        <v>130.61</v>
      </c>
      <c r="G653" s="23">
        <v>130.61</v>
      </c>
      <c r="H653" s="23">
        <v>31.66</v>
      </c>
      <c r="I653" s="32">
        <v>31.0268</v>
      </c>
    </row>
    <row r="654" s="1" customFormat="1" spans="1:9">
      <c r="A654" s="19">
        <v>652</v>
      </c>
      <c r="B654" s="21">
        <v>33</v>
      </c>
      <c r="C654" s="21" t="s">
        <v>17</v>
      </c>
      <c r="D654" s="22" t="s">
        <v>737</v>
      </c>
      <c r="E654" s="22" t="s">
        <v>684</v>
      </c>
      <c r="F654" s="23">
        <v>357.39</v>
      </c>
      <c r="G654" s="23">
        <v>357.39</v>
      </c>
      <c r="H654" s="23">
        <v>91.35</v>
      </c>
      <c r="I654" s="32">
        <v>89.523</v>
      </c>
    </row>
    <row r="655" s="1" customFormat="1" spans="1:9">
      <c r="A655" s="19">
        <v>653</v>
      </c>
      <c r="B655" s="21">
        <v>37</v>
      </c>
      <c r="C655" s="21" t="s">
        <v>17</v>
      </c>
      <c r="D655" s="22" t="s">
        <v>709</v>
      </c>
      <c r="E655" s="22" t="s">
        <v>684</v>
      </c>
      <c r="F655" s="23">
        <v>223.2</v>
      </c>
      <c r="G655" s="23">
        <v>223.2</v>
      </c>
      <c r="H655" s="23">
        <v>42.66</v>
      </c>
      <c r="I655" s="32">
        <v>41.8068</v>
      </c>
    </row>
    <row r="656" s="1" customFormat="1" ht="27" spans="1:9">
      <c r="A656" s="19">
        <v>654</v>
      </c>
      <c r="B656" s="21">
        <v>27</v>
      </c>
      <c r="C656" s="21" t="s">
        <v>17</v>
      </c>
      <c r="D656" s="22" t="s">
        <v>738</v>
      </c>
      <c r="E656" s="22" t="s">
        <v>684</v>
      </c>
      <c r="F656" s="23">
        <v>346.24</v>
      </c>
      <c r="G656" s="23">
        <v>346.24</v>
      </c>
      <c r="H656" s="23">
        <v>87.7</v>
      </c>
      <c r="I656" s="32">
        <v>85.946</v>
      </c>
    </row>
    <row r="657" s="1" customFormat="1" spans="1:9">
      <c r="A657" s="19">
        <v>655</v>
      </c>
      <c r="B657" s="21">
        <v>40</v>
      </c>
      <c r="C657" s="21" t="s">
        <v>11</v>
      </c>
      <c r="D657" s="22" t="s">
        <v>739</v>
      </c>
      <c r="E657" s="22" t="s">
        <v>684</v>
      </c>
      <c r="F657" s="23">
        <v>141.61</v>
      </c>
      <c r="G657" s="23">
        <v>141.61</v>
      </c>
      <c r="H657" s="23">
        <v>42.66</v>
      </c>
      <c r="I657" s="32">
        <v>41.8068</v>
      </c>
    </row>
    <row r="658" s="1" customFormat="1" spans="1:9">
      <c r="A658" s="19">
        <v>656</v>
      </c>
      <c r="B658" s="21">
        <v>24</v>
      </c>
      <c r="C658" s="21" t="s">
        <v>17</v>
      </c>
      <c r="D658" s="22" t="s">
        <v>740</v>
      </c>
      <c r="E658" s="22" t="s">
        <v>684</v>
      </c>
      <c r="F658" s="23">
        <v>206.9</v>
      </c>
      <c r="G658" s="23">
        <v>206.9</v>
      </c>
      <c r="H658" s="23">
        <v>28.36</v>
      </c>
      <c r="I658" s="32">
        <v>27.7928</v>
      </c>
    </row>
    <row r="659" s="1" customFormat="1" spans="1:9">
      <c r="A659" s="19">
        <v>657</v>
      </c>
      <c r="B659" s="21">
        <v>30</v>
      </c>
      <c r="C659" s="21" t="s">
        <v>17</v>
      </c>
      <c r="D659" s="22" t="s">
        <v>741</v>
      </c>
      <c r="E659" s="22" t="s">
        <v>684</v>
      </c>
      <c r="F659" s="23">
        <v>121.18</v>
      </c>
      <c r="G659" s="23">
        <v>121.18</v>
      </c>
      <c r="H659" s="23">
        <v>41.66</v>
      </c>
      <c r="I659" s="32">
        <v>40.8268</v>
      </c>
    </row>
    <row r="660" s="1" customFormat="1" spans="1:9">
      <c r="A660" s="19">
        <v>658</v>
      </c>
      <c r="B660" s="21">
        <v>30</v>
      </c>
      <c r="C660" s="21" t="s">
        <v>17</v>
      </c>
      <c r="D660" s="22" t="s">
        <v>742</v>
      </c>
      <c r="E660" s="22" t="s">
        <v>684</v>
      </c>
      <c r="F660" s="23">
        <v>333.73</v>
      </c>
      <c r="G660" s="23">
        <v>333.73</v>
      </c>
      <c r="H660" s="23">
        <v>35.36</v>
      </c>
      <c r="I660" s="32">
        <v>34.6528</v>
      </c>
    </row>
    <row r="661" s="1" customFormat="1" spans="1:9">
      <c r="A661" s="19">
        <v>659</v>
      </c>
      <c r="B661" s="21">
        <v>40</v>
      </c>
      <c r="C661" s="21" t="s">
        <v>17</v>
      </c>
      <c r="D661" s="22" t="s">
        <v>498</v>
      </c>
      <c r="E661" s="22" t="s">
        <v>684</v>
      </c>
      <c r="F661" s="23">
        <v>203.77</v>
      </c>
      <c r="G661" s="23">
        <v>203.77</v>
      </c>
      <c r="H661" s="23">
        <v>42.66</v>
      </c>
      <c r="I661" s="32">
        <v>41.8068</v>
      </c>
    </row>
    <row r="662" s="1" customFormat="1" spans="1:9">
      <c r="A662" s="19">
        <v>660</v>
      </c>
      <c r="B662" s="21">
        <v>28</v>
      </c>
      <c r="C662" s="21" t="s">
        <v>17</v>
      </c>
      <c r="D662" s="22" t="s">
        <v>743</v>
      </c>
      <c r="E662" s="22" t="s">
        <v>684</v>
      </c>
      <c r="F662" s="23">
        <v>303.79</v>
      </c>
      <c r="G662" s="23">
        <v>303.79</v>
      </c>
      <c r="H662" s="23">
        <v>17.88</v>
      </c>
      <c r="I662" s="32">
        <v>17.5224</v>
      </c>
    </row>
    <row r="663" s="1" customFormat="1" spans="1:9">
      <c r="A663" s="19">
        <v>661</v>
      </c>
      <c r="B663" s="21">
        <v>90</v>
      </c>
      <c r="C663" s="21" t="s">
        <v>11</v>
      </c>
      <c r="D663" s="22" t="s">
        <v>744</v>
      </c>
      <c r="E663" s="22" t="s">
        <v>684</v>
      </c>
      <c r="F663" s="23">
        <v>183.05</v>
      </c>
      <c r="G663" s="23">
        <v>183.05</v>
      </c>
      <c r="H663" s="23">
        <v>21.66</v>
      </c>
      <c r="I663" s="32">
        <v>21.2268</v>
      </c>
    </row>
    <row r="664" s="1" customFormat="1" spans="1:9">
      <c r="A664" s="19">
        <v>662</v>
      </c>
      <c r="B664" s="21">
        <v>30</v>
      </c>
      <c r="C664" s="21" t="s">
        <v>17</v>
      </c>
      <c r="D664" s="22" t="s">
        <v>702</v>
      </c>
      <c r="E664" s="22" t="s">
        <v>684</v>
      </c>
      <c r="F664" s="23">
        <v>294.38</v>
      </c>
      <c r="G664" s="23">
        <v>294.38</v>
      </c>
      <c r="H664" s="23">
        <v>51.44</v>
      </c>
      <c r="I664" s="32">
        <v>50.4112</v>
      </c>
    </row>
    <row r="665" s="1" customFormat="1" spans="1:9">
      <c r="A665" s="19">
        <v>663</v>
      </c>
      <c r="B665" s="21">
        <v>33</v>
      </c>
      <c r="C665" s="21" t="s">
        <v>11</v>
      </c>
      <c r="D665" s="22" t="s">
        <v>745</v>
      </c>
      <c r="E665" s="22" t="s">
        <v>684</v>
      </c>
      <c r="F665" s="23">
        <v>151.33</v>
      </c>
      <c r="G665" s="23">
        <v>151.33</v>
      </c>
      <c r="H665" s="23">
        <v>31.66</v>
      </c>
      <c r="I665" s="32">
        <v>31.0268</v>
      </c>
    </row>
    <row r="666" s="1" customFormat="1" spans="1:9">
      <c r="A666" s="19">
        <v>664</v>
      </c>
      <c r="B666" s="21">
        <v>41</v>
      </c>
      <c r="C666" s="21" t="s">
        <v>17</v>
      </c>
      <c r="D666" s="22" t="s">
        <v>559</v>
      </c>
      <c r="E666" s="22" t="s">
        <v>684</v>
      </c>
      <c r="F666" s="23">
        <v>409.95</v>
      </c>
      <c r="G666" s="23">
        <v>409.95</v>
      </c>
      <c r="H666" s="23">
        <v>111.58</v>
      </c>
      <c r="I666" s="32">
        <v>109.3484</v>
      </c>
    </row>
    <row r="667" s="1" customFormat="1" spans="1:9">
      <c r="A667" s="19">
        <v>665</v>
      </c>
      <c r="B667" s="21">
        <v>50</v>
      </c>
      <c r="C667" s="21" t="s">
        <v>17</v>
      </c>
      <c r="D667" s="22" t="s">
        <v>746</v>
      </c>
      <c r="E667" s="22" t="s">
        <v>684</v>
      </c>
      <c r="F667" s="23">
        <v>345.51</v>
      </c>
      <c r="G667" s="23">
        <v>345.51</v>
      </c>
      <c r="H667" s="23">
        <v>44</v>
      </c>
      <c r="I667" s="32">
        <v>43.12</v>
      </c>
    </row>
    <row r="668" s="1" customFormat="1" spans="1:9">
      <c r="A668" s="19">
        <v>666</v>
      </c>
      <c r="B668" s="21">
        <v>54</v>
      </c>
      <c r="C668" s="21" t="s">
        <v>11</v>
      </c>
      <c r="D668" s="22" t="s">
        <v>747</v>
      </c>
      <c r="E668" s="22" t="s">
        <v>684</v>
      </c>
      <c r="F668" s="23">
        <v>372.6</v>
      </c>
      <c r="G668" s="23">
        <v>372.6</v>
      </c>
      <c r="H668" s="23">
        <v>125.99</v>
      </c>
      <c r="I668" s="32">
        <v>123.4702</v>
      </c>
    </row>
    <row r="669" s="1" customFormat="1" spans="1:9">
      <c r="A669" s="19">
        <v>667</v>
      </c>
      <c r="B669" s="21">
        <v>56</v>
      </c>
      <c r="C669" s="21" t="s">
        <v>17</v>
      </c>
      <c r="D669" s="22" t="s">
        <v>748</v>
      </c>
      <c r="E669" s="22" t="s">
        <v>684</v>
      </c>
      <c r="F669" s="23">
        <v>403.76</v>
      </c>
      <c r="G669" s="23">
        <v>403.76</v>
      </c>
      <c r="H669" s="23">
        <v>149.05</v>
      </c>
      <c r="I669" s="32">
        <v>146.069</v>
      </c>
    </row>
    <row r="670" s="1" customFormat="1" ht="27" spans="1:9">
      <c r="A670" s="19">
        <v>668</v>
      </c>
      <c r="B670" s="21">
        <v>40</v>
      </c>
      <c r="C670" s="21" t="s">
        <v>17</v>
      </c>
      <c r="D670" s="22" t="s">
        <v>749</v>
      </c>
      <c r="E670" s="22" t="s">
        <v>684</v>
      </c>
      <c r="F670" s="23">
        <v>261.46</v>
      </c>
      <c r="G670" s="23">
        <v>261.46</v>
      </c>
      <c r="H670" s="23">
        <v>27.88</v>
      </c>
      <c r="I670" s="32">
        <v>27.3224</v>
      </c>
    </row>
    <row r="671" s="1" customFormat="1" spans="1:9">
      <c r="A671" s="19">
        <v>669</v>
      </c>
      <c r="B671" s="21">
        <v>40</v>
      </c>
      <c r="C671" s="21" t="s">
        <v>17</v>
      </c>
      <c r="D671" s="22" t="s">
        <v>750</v>
      </c>
      <c r="E671" s="22" t="s">
        <v>684</v>
      </c>
      <c r="F671" s="23">
        <v>279.51</v>
      </c>
      <c r="G671" s="23">
        <v>279.51</v>
      </c>
      <c r="H671" s="23">
        <v>56</v>
      </c>
      <c r="I671" s="32">
        <v>54.88</v>
      </c>
    </row>
    <row r="672" s="1" customFormat="1" ht="27" spans="1:9">
      <c r="A672" s="19">
        <v>670</v>
      </c>
      <c r="B672" s="21">
        <v>43</v>
      </c>
      <c r="C672" s="21" t="s">
        <v>17</v>
      </c>
      <c r="D672" s="22" t="s">
        <v>751</v>
      </c>
      <c r="E672" s="22" t="s">
        <v>684</v>
      </c>
      <c r="F672" s="23">
        <v>210.8</v>
      </c>
      <c r="G672" s="23">
        <v>210.8</v>
      </c>
      <c r="H672" s="23">
        <v>50.98</v>
      </c>
      <c r="I672" s="32">
        <v>49.9604</v>
      </c>
    </row>
    <row r="673" s="1" customFormat="1" ht="27" spans="1:9">
      <c r="A673" s="19">
        <v>671</v>
      </c>
      <c r="B673" s="21">
        <v>64</v>
      </c>
      <c r="C673" s="21" t="s">
        <v>17</v>
      </c>
      <c r="D673" s="22" t="s">
        <v>752</v>
      </c>
      <c r="E673" s="22" t="s">
        <v>684</v>
      </c>
      <c r="F673" s="23">
        <v>1637.4</v>
      </c>
      <c r="G673" s="23">
        <v>1637.4</v>
      </c>
      <c r="H673" s="23">
        <v>1635.44</v>
      </c>
      <c r="I673" s="32">
        <v>1602.7312</v>
      </c>
    </row>
    <row r="674" s="1" customFormat="1" ht="27" spans="1:9">
      <c r="A674" s="19">
        <v>672</v>
      </c>
      <c r="B674" s="21">
        <v>49</v>
      </c>
      <c r="C674" s="21" t="s">
        <v>17</v>
      </c>
      <c r="D674" s="22" t="s">
        <v>753</v>
      </c>
      <c r="E674" s="22" t="s">
        <v>684</v>
      </c>
      <c r="F674" s="23">
        <v>2156.05</v>
      </c>
      <c r="G674" s="23">
        <v>2156.05</v>
      </c>
      <c r="H674" s="23">
        <v>910.53</v>
      </c>
      <c r="I674" s="32">
        <v>892.3194</v>
      </c>
    </row>
    <row r="675" s="1" customFormat="1" ht="27" spans="1:9">
      <c r="A675" s="19">
        <v>673</v>
      </c>
      <c r="B675" s="21">
        <v>86</v>
      </c>
      <c r="C675" s="21" t="s">
        <v>17</v>
      </c>
      <c r="D675" s="22" t="s">
        <v>754</v>
      </c>
      <c r="E675" s="22" t="s">
        <v>684</v>
      </c>
      <c r="F675" s="23">
        <v>7531.93</v>
      </c>
      <c r="G675" s="23">
        <v>7531.93</v>
      </c>
      <c r="H675" s="23">
        <v>2052.54</v>
      </c>
      <c r="I675" s="32">
        <v>2011.4892</v>
      </c>
    </row>
    <row r="676" s="1" customFormat="1" ht="27" spans="1:9">
      <c r="A676" s="19">
        <v>674</v>
      </c>
      <c r="B676" s="21">
        <v>35</v>
      </c>
      <c r="C676" s="21" t="s">
        <v>17</v>
      </c>
      <c r="D676" s="22" t="s">
        <v>755</v>
      </c>
      <c r="E676" s="22" t="s">
        <v>684</v>
      </c>
      <c r="F676" s="23">
        <v>1047.92</v>
      </c>
      <c r="G676" s="23">
        <v>1047.92</v>
      </c>
      <c r="H676" s="23">
        <v>427.48</v>
      </c>
      <c r="I676" s="32">
        <v>418.9304</v>
      </c>
    </row>
    <row r="677" s="1" customFormat="1" spans="1:9">
      <c r="A677" s="19">
        <v>675</v>
      </c>
      <c r="B677" s="49">
        <v>67</v>
      </c>
      <c r="C677" s="19" t="s">
        <v>11</v>
      </c>
      <c r="D677" s="19" t="s">
        <v>756</v>
      </c>
      <c r="E677" s="19" t="s">
        <v>757</v>
      </c>
      <c r="F677" s="20">
        <v>232.7</v>
      </c>
      <c r="G677" s="20">
        <v>232.7</v>
      </c>
      <c r="H677" s="20">
        <v>232.7</v>
      </c>
      <c r="I677" s="20">
        <v>228.046</v>
      </c>
    </row>
    <row r="678" s="1" customFormat="1" spans="1:9">
      <c r="A678" s="19">
        <v>676</v>
      </c>
      <c r="B678" s="19">
        <v>35</v>
      </c>
      <c r="C678" s="19" t="s">
        <v>17</v>
      </c>
      <c r="D678" s="19" t="s">
        <v>758</v>
      </c>
      <c r="E678" s="19" t="s">
        <v>757</v>
      </c>
      <c r="F678" s="20">
        <v>724.89</v>
      </c>
      <c r="G678" s="20">
        <v>724.89</v>
      </c>
      <c r="H678" s="20">
        <v>724.89</v>
      </c>
      <c r="I678" s="20">
        <v>710.3922</v>
      </c>
    </row>
    <row r="679" s="1" customFormat="1" spans="1:9">
      <c r="A679" s="19">
        <v>677</v>
      </c>
      <c r="B679" s="49">
        <v>35</v>
      </c>
      <c r="C679" s="19" t="s">
        <v>17</v>
      </c>
      <c r="D679" s="19" t="s">
        <v>759</v>
      </c>
      <c r="E679" s="19" t="s">
        <v>757</v>
      </c>
      <c r="F679" s="20">
        <v>232.62</v>
      </c>
      <c r="G679" s="20">
        <v>232.62</v>
      </c>
      <c r="H679" s="20">
        <v>232.62</v>
      </c>
      <c r="I679" s="20">
        <v>227.9676</v>
      </c>
    </row>
    <row r="680" s="1" customFormat="1" spans="1:9">
      <c r="A680" s="19">
        <v>678</v>
      </c>
      <c r="B680" s="19" t="s">
        <v>760</v>
      </c>
      <c r="C680" s="19" t="s">
        <v>11</v>
      </c>
      <c r="D680" s="19" t="s">
        <v>761</v>
      </c>
      <c r="E680" s="19" t="s">
        <v>757</v>
      </c>
      <c r="F680" s="20">
        <v>648.52</v>
      </c>
      <c r="G680" s="20">
        <v>648.52</v>
      </c>
      <c r="H680" s="20">
        <v>648.52</v>
      </c>
      <c r="I680" s="20">
        <v>635.5496</v>
      </c>
    </row>
    <row r="681" s="1" customFormat="1" spans="1:9">
      <c r="A681" s="19">
        <v>679</v>
      </c>
      <c r="B681" s="19">
        <v>4</v>
      </c>
      <c r="C681" s="19" t="s">
        <v>11</v>
      </c>
      <c r="D681" s="19" t="s">
        <v>762</v>
      </c>
      <c r="E681" s="19" t="s">
        <v>757</v>
      </c>
      <c r="F681" s="20">
        <v>82.8</v>
      </c>
      <c r="G681" s="20">
        <v>82.8</v>
      </c>
      <c r="H681" s="20">
        <v>82.8</v>
      </c>
      <c r="I681" s="20">
        <v>81.144</v>
      </c>
    </row>
    <row r="682" s="1" customFormat="1" spans="1:9">
      <c r="A682" s="19">
        <v>680</v>
      </c>
      <c r="B682" s="19">
        <v>66</v>
      </c>
      <c r="C682" s="19" t="s">
        <v>17</v>
      </c>
      <c r="D682" s="19" t="s">
        <v>763</v>
      </c>
      <c r="E682" s="19" t="s">
        <v>757</v>
      </c>
      <c r="F682" s="20">
        <v>544.23</v>
      </c>
      <c r="G682" s="20">
        <v>544.23</v>
      </c>
      <c r="H682" s="20">
        <v>544.23</v>
      </c>
      <c r="I682" s="20">
        <v>533.3454</v>
      </c>
    </row>
    <row r="683" s="1" customFormat="1" spans="1:9">
      <c r="A683" s="19">
        <v>681</v>
      </c>
      <c r="B683" s="19">
        <v>80</v>
      </c>
      <c r="C683" s="19" t="s">
        <v>17</v>
      </c>
      <c r="D683" s="19" t="s">
        <v>222</v>
      </c>
      <c r="E683" s="19" t="s">
        <v>757</v>
      </c>
      <c r="F683" s="20">
        <v>197.77</v>
      </c>
      <c r="G683" s="20">
        <v>197.77</v>
      </c>
      <c r="H683" s="20">
        <v>197.77</v>
      </c>
      <c r="I683" s="20">
        <v>193.8146</v>
      </c>
    </row>
    <row r="684" s="1" customFormat="1" spans="1:9">
      <c r="A684" s="19">
        <v>682</v>
      </c>
      <c r="B684" s="19">
        <v>67</v>
      </c>
      <c r="C684" s="19" t="s">
        <v>17</v>
      </c>
      <c r="D684" s="19" t="s">
        <v>764</v>
      </c>
      <c r="E684" s="19" t="s">
        <v>757</v>
      </c>
      <c r="F684" s="20">
        <v>1121.77</v>
      </c>
      <c r="G684" s="20">
        <v>659.19</v>
      </c>
      <c r="H684" s="20">
        <f>+G684-J684</f>
        <v>659.19</v>
      </c>
      <c r="I684" s="20">
        <f>H684*0.98</f>
        <v>646.0062</v>
      </c>
    </row>
    <row r="685" s="1" customFormat="1" spans="1:9">
      <c r="A685" s="19">
        <v>683</v>
      </c>
      <c r="B685" s="49">
        <v>57</v>
      </c>
      <c r="C685" s="19" t="s">
        <v>17</v>
      </c>
      <c r="D685" s="19" t="s">
        <v>551</v>
      </c>
      <c r="E685" s="19" t="s">
        <v>757</v>
      </c>
      <c r="F685" s="20">
        <v>10890.97</v>
      </c>
      <c r="G685" s="20">
        <v>6772.05</v>
      </c>
      <c r="H685" s="20">
        <v>6772.05</v>
      </c>
      <c r="I685" s="20">
        <f>H685*0.98</f>
        <v>6636.609</v>
      </c>
    </row>
    <row r="686" s="1" customFormat="1" spans="1:9">
      <c r="A686" s="19">
        <v>684</v>
      </c>
      <c r="B686" s="49">
        <v>51</v>
      </c>
      <c r="C686" s="19" t="s">
        <v>17</v>
      </c>
      <c r="D686" s="19" t="s">
        <v>765</v>
      </c>
      <c r="E686" s="19" t="s">
        <v>757</v>
      </c>
      <c r="F686" s="20">
        <v>7415.52</v>
      </c>
      <c r="G686" s="20">
        <v>3395.56</v>
      </c>
      <c r="H686" s="20">
        <v>3395.56</v>
      </c>
      <c r="I686" s="20">
        <f>H686*0.98</f>
        <v>3327.6488</v>
      </c>
    </row>
    <row r="687" s="1" customFormat="1" spans="1:9">
      <c r="A687" s="19">
        <v>685</v>
      </c>
      <c r="B687" s="49">
        <v>40</v>
      </c>
      <c r="C687" s="19" t="s">
        <v>17</v>
      </c>
      <c r="D687" s="19" t="s">
        <v>766</v>
      </c>
      <c r="E687" s="19" t="s">
        <v>757</v>
      </c>
      <c r="F687" s="20">
        <v>27062.76</v>
      </c>
      <c r="G687" s="23">
        <v>26605.75</v>
      </c>
      <c r="H687" s="23">
        <v>26605.75</v>
      </c>
      <c r="I687" s="20">
        <f>H687*0.98</f>
        <v>26073.635</v>
      </c>
    </row>
    <row r="688" s="1" customFormat="1" spans="1:9">
      <c r="A688" s="19">
        <v>686</v>
      </c>
      <c r="B688" s="19">
        <v>33</v>
      </c>
      <c r="C688" s="19" t="s">
        <v>17</v>
      </c>
      <c r="D688" s="19" t="s">
        <v>481</v>
      </c>
      <c r="E688" s="19" t="s">
        <v>757</v>
      </c>
      <c r="F688" s="20">
        <v>1991.17</v>
      </c>
      <c r="G688" s="23">
        <v>991.17</v>
      </c>
      <c r="H688" s="23">
        <v>991.17</v>
      </c>
      <c r="I688" s="20">
        <f>H688*0.98</f>
        <v>971.3466</v>
      </c>
    </row>
    <row r="689" s="1" customFormat="1" spans="1:9">
      <c r="A689" s="19">
        <v>687</v>
      </c>
      <c r="B689" s="21">
        <v>37</v>
      </c>
      <c r="C689" s="21" t="s">
        <v>17</v>
      </c>
      <c r="D689" s="22" t="s">
        <v>767</v>
      </c>
      <c r="E689" s="22" t="s">
        <v>757</v>
      </c>
      <c r="F689" s="23">
        <v>425.83</v>
      </c>
      <c r="G689" s="23">
        <v>425.83</v>
      </c>
      <c r="H689" s="23">
        <v>225.86</v>
      </c>
      <c r="I689" s="32">
        <v>221.3428</v>
      </c>
    </row>
    <row r="690" s="1" customFormat="1" spans="1:9">
      <c r="A690" s="19">
        <v>688</v>
      </c>
      <c r="B690" s="21">
        <v>56</v>
      </c>
      <c r="C690" s="21" t="s">
        <v>17</v>
      </c>
      <c r="D690" s="22" t="s">
        <v>768</v>
      </c>
      <c r="E690" s="22" t="s">
        <v>757</v>
      </c>
      <c r="F690" s="23">
        <v>523.19</v>
      </c>
      <c r="G690" s="23">
        <v>523.19</v>
      </c>
      <c r="H690" s="23">
        <v>523.19</v>
      </c>
      <c r="I690" s="32">
        <v>512.7262</v>
      </c>
    </row>
    <row r="691" s="1" customFormat="1" spans="1:9">
      <c r="A691" s="19">
        <v>689</v>
      </c>
      <c r="B691" s="21">
        <v>60</v>
      </c>
      <c r="C691" s="21" t="s">
        <v>17</v>
      </c>
      <c r="D691" s="22" t="s">
        <v>498</v>
      </c>
      <c r="E691" s="22" t="s">
        <v>757</v>
      </c>
      <c r="F691" s="23">
        <v>509.52</v>
      </c>
      <c r="G691" s="23">
        <v>509.52</v>
      </c>
      <c r="H691" s="23">
        <v>374.75</v>
      </c>
      <c r="I691" s="32">
        <v>367.255</v>
      </c>
    </row>
    <row r="692" s="1" customFormat="1" spans="1:9">
      <c r="A692" s="19">
        <v>690</v>
      </c>
      <c r="B692" s="21">
        <v>31</v>
      </c>
      <c r="C692" s="21" t="s">
        <v>17</v>
      </c>
      <c r="D692" s="22" t="s">
        <v>769</v>
      </c>
      <c r="E692" s="22" t="s">
        <v>757</v>
      </c>
      <c r="F692" s="23">
        <v>1066.92</v>
      </c>
      <c r="G692" s="23">
        <v>1066.92</v>
      </c>
      <c r="H692" s="23">
        <v>1066.92</v>
      </c>
      <c r="I692" s="32">
        <v>1045.5816</v>
      </c>
    </row>
    <row r="693" s="1" customFormat="1" spans="1:9">
      <c r="A693" s="19">
        <v>691</v>
      </c>
      <c r="B693" s="21">
        <v>56</v>
      </c>
      <c r="C693" s="21" t="s">
        <v>11</v>
      </c>
      <c r="D693" s="22" t="s">
        <v>770</v>
      </c>
      <c r="E693" s="22" t="s">
        <v>757</v>
      </c>
      <c r="F693" s="23">
        <v>364.3</v>
      </c>
      <c r="G693" s="23">
        <v>364.3</v>
      </c>
      <c r="H693" s="23">
        <v>234.53</v>
      </c>
      <c r="I693" s="32">
        <v>229.8394</v>
      </c>
    </row>
    <row r="694" s="1" customFormat="1" spans="1:9">
      <c r="A694" s="19">
        <v>692</v>
      </c>
      <c r="B694" s="21">
        <v>49</v>
      </c>
      <c r="C694" s="21" t="s">
        <v>11</v>
      </c>
      <c r="D694" s="22" t="s">
        <v>771</v>
      </c>
      <c r="E694" s="22" t="s">
        <v>757</v>
      </c>
      <c r="F694" s="23">
        <v>812.07</v>
      </c>
      <c r="G694" s="23">
        <v>812.07</v>
      </c>
      <c r="H694" s="23">
        <v>675</v>
      </c>
      <c r="I694" s="32">
        <v>661.5</v>
      </c>
    </row>
    <row r="695" s="1" customFormat="1" spans="1:9">
      <c r="A695" s="19">
        <v>693</v>
      </c>
      <c r="B695" s="21">
        <v>30</v>
      </c>
      <c r="C695" s="21" t="s">
        <v>17</v>
      </c>
      <c r="D695" s="22" t="s">
        <v>772</v>
      </c>
      <c r="E695" s="22" t="s">
        <v>757</v>
      </c>
      <c r="F695" s="23">
        <v>2027.57</v>
      </c>
      <c r="G695" s="23">
        <v>2027.31</v>
      </c>
      <c r="H695" s="23">
        <v>2012.71</v>
      </c>
      <c r="I695" s="32">
        <v>1972.4558</v>
      </c>
    </row>
    <row r="696" s="1" customFormat="1" spans="1:9">
      <c r="A696" s="19">
        <v>694</v>
      </c>
      <c r="B696" s="21">
        <v>43</v>
      </c>
      <c r="C696" s="21" t="s">
        <v>17</v>
      </c>
      <c r="D696" s="22" t="s">
        <v>702</v>
      </c>
      <c r="E696" s="22" t="s">
        <v>757</v>
      </c>
      <c r="F696" s="23">
        <v>742.24</v>
      </c>
      <c r="G696" s="23">
        <v>742.24</v>
      </c>
      <c r="H696" s="23">
        <v>612.47</v>
      </c>
      <c r="I696" s="32">
        <v>600.2206</v>
      </c>
    </row>
    <row r="697" s="1" customFormat="1" spans="1:9">
      <c r="A697" s="19">
        <v>695</v>
      </c>
      <c r="B697" s="21">
        <v>35</v>
      </c>
      <c r="C697" s="21" t="s">
        <v>17</v>
      </c>
      <c r="D697" s="22" t="s">
        <v>770</v>
      </c>
      <c r="E697" s="22" t="s">
        <v>757</v>
      </c>
      <c r="F697" s="23">
        <v>54.73</v>
      </c>
      <c r="G697" s="23">
        <v>54.73</v>
      </c>
      <c r="H697" s="23">
        <v>54.73</v>
      </c>
      <c r="I697" s="32">
        <v>53.6354</v>
      </c>
    </row>
    <row r="698" s="1" customFormat="1" spans="1:9">
      <c r="A698" s="19">
        <v>696</v>
      </c>
      <c r="B698" s="21">
        <v>35</v>
      </c>
      <c r="C698" s="21" t="s">
        <v>11</v>
      </c>
      <c r="D698" s="22" t="s">
        <v>773</v>
      </c>
      <c r="E698" s="22" t="s">
        <v>757</v>
      </c>
      <c r="F698" s="23">
        <v>591.8</v>
      </c>
      <c r="G698" s="23">
        <v>591.8</v>
      </c>
      <c r="H698" s="23">
        <v>377.23</v>
      </c>
      <c r="I698" s="32">
        <v>369.6854</v>
      </c>
    </row>
    <row r="699" s="1" customFormat="1" spans="1:9">
      <c r="A699" s="19">
        <v>697</v>
      </c>
      <c r="B699" s="21">
        <v>47</v>
      </c>
      <c r="C699" s="21" t="s">
        <v>17</v>
      </c>
      <c r="D699" s="22" t="s">
        <v>467</v>
      </c>
      <c r="E699" s="22" t="s">
        <v>757</v>
      </c>
      <c r="F699" s="23">
        <v>765.5</v>
      </c>
      <c r="G699" s="23">
        <v>765.5</v>
      </c>
      <c r="H699" s="23">
        <v>748.55</v>
      </c>
      <c r="I699" s="32">
        <v>733.579</v>
      </c>
    </row>
    <row r="700" s="1" customFormat="1" spans="1:9">
      <c r="A700" s="19">
        <v>698</v>
      </c>
      <c r="B700" s="21">
        <v>56</v>
      </c>
      <c r="C700" s="21" t="s">
        <v>17</v>
      </c>
      <c r="D700" s="22" t="s">
        <v>639</v>
      </c>
      <c r="E700" s="22" t="s">
        <v>757</v>
      </c>
      <c r="F700" s="23">
        <v>244.2</v>
      </c>
      <c r="G700" s="23">
        <v>224.2</v>
      </c>
      <c r="H700" s="23">
        <v>94.43</v>
      </c>
      <c r="I700" s="32">
        <v>92.5414</v>
      </c>
    </row>
    <row r="701" s="1" customFormat="1" spans="1:9">
      <c r="A701" s="19">
        <v>699</v>
      </c>
      <c r="B701" s="21">
        <v>50</v>
      </c>
      <c r="C701" s="21" t="s">
        <v>17</v>
      </c>
      <c r="D701" s="22" t="s">
        <v>773</v>
      </c>
      <c r="E701" s="22" t="s">
        <v>757</v>
      </c>
      <c r="F701" s="23">
        <v>530.79</v>
      </c>
      <c r="G701" s="23">
        <v>530.79</v>
      </c>
      <c r="H701" s="23">
        <v>323.52</v>
      </c>
      <c r="I701" s="32">
        <v>317.0496</v>
      </c>
    </row>
    <row r="702" s="1" customFormat="1" spans="1:9">
      <c r="A702" s="19">
        <v>700</v>
      </c>
      <c r="B702" s="21">
        <v>30</v>
      </c>
      <c r="C702" s="21" t="s">
        <v>17</v>
      </c>
      <c r="D702" s="22" t="s">
        <v>629</v>
      </c>
      <c r="E702" s="22" t="s">
        <v>757</v>
      </c>
      <c r="F702" s="23">
        <v>1013.59</v>
      </c>
      <c r="G702" s="23">
        <v>1013.59</v>
      </c>
      <c r="H702" s="23">
        <v>876.52</v>
      </c>
      <c r="I702" s="32">
        <v>858.9896</v>
      </c>
    </row>
    <row r="703" s="1" customFormat="1" spans="1:9">
      <c r="A703" s="19">
        <v>701</v>
      </c>
      <c r="B703" s="21">
        <v>30</v>
      </c>
      <c r="C703" s="21" t="s">
        <v>17</v>
      </c>
      <c r="D703" s="22" t="s">
        <v>629</v>
      </c>
      <c r="E703" s="22" t="s">
        <v>757</v>
      </c>
      <c r="F703" s="23">
        <v>219.64</v>
      </c>
      <c r="G703" s="23">
        <v>219.64</v>
      </c>
      <c r="H703" s="23">
        <v>212.34</v>
      </c>
      <c r="I703" s="32">
        <v>208.0932</v>
      </c>
    </row>
    <row r="704" s="1" customFormat="1" spans="1:9">
      <c r="A704" s="19">
        <v>702</v>
      </c>
      <c r="B704" s="21">
        <v>30</v>
      </c>
      <c r="C704" s="21" t="s">
        <v>17</v>
      </c>
      <c r="D704" s="22" t="s">
        <v>774</v>
      </c>
      <c r="E704" s="22" t="s">
        <v>757</v>
      </c>
      <c r="F704" s="23">
        <v>439.63</v>
      </c>
      <c r="G704" s="23">
        <v>439.63</v>
      </c>
      <c r="H704" s="23">
        <v>309.86</v>
      </c>
      <c r="I704" s="32">
        <v>303.6628</v>
      </c>
    </row>
    <row r="705" s="1" customFormat="1" spans="1:9">
      <c r="A705" s="19">
        <v>703</v>
      </c>
      <c r="B705" s="21">
        <v>30</v>
      </c>
      <c r="C705" s="21" t="s">
        <v>17</v>
      </c>
      <c r="D705" s="22" t="s">
        <v>775</v>
      </c>
      <c r="E705" s="22" t="s">
        <v>757</v>
      </c>
      <c r="F705" s="23">
        <v>2141.38</v>
      </c>
      <c r="G705" s="23">
        <v>2141.38</v>
      </c>
      <c r="H705" s="23">
        <v>2004.31</v>
      </c>
      <c r="I705" s="32">
        <v>1964.2238</v>
      </c>
    </row>
    <row r="706" s="1" customFormat="1" spans="1:9">
      <c r="A706" s="19">
        <v>704</v>
      </c>
      <c r="B706" s="21">
        <v>49</v>
      </c>
      <c r="C706" s="21" t="s">
        <v>17</v>
      </c>
      <c r="D706" s="22" t="s">
        <v>776</v>
      </c>
      <c r="E706" s="22" t="s">
        <v>757</v>
      </c>
      <c r="F706" s="23">
        <v>296.54</v>
      </c>
      <c r="G706" s="23">
        <v>296.54</v>
      </c>
      <c r="H706" s="23">
        <v>159.47</v>
      </c>
      <c r="I706" s="32">
        <v>156.2806</v>
      </c>
    </row>
    <row r="707" s="1" customFormat="1" spans="1:9">
      <c r="A707" s="19">
        <v>705</v>
      </c>
      <c r="B707" s="21">
        <v>35</v>
      </c>
      <c r="C707" s="21" t="s">
        <v>17</v>
      </c>
      <c r="D707" s="22" t="s">
        <v>777</v>
      </c>
      <c r="E707" s="22" t="s">
        <v>757</v>
      </c>
      <c r="F707" s="23">
        <v>517.04</v>
      </c>
      <c r="G707" s="23">
        <v>517.04</v>
      </c>
      <c r="H707" s="23">
        <v>267.65</v>
      </c>
      <c r="I707" s="32">
        <v>262.297</v>
      </c>
    </row>
    <row r="708" s="1" customFormat="1" spans="1:9">
      <c r="A708" s="19">
        <v>706</v>
      </c>
      <c r="B708" s="21">
        <v>54</v>
      </c>
      <c r="C708" s="21" t="s">
        <v>17</v>
      </c>
      <c r="D708" s="22" t="s">
        <v>551</v>
      </c>
      <c r="E708" s="22" t="s">
        <v>757</v>
      </c>
      <c r="F708" s="23">
        <v>210778.6</v>
      </c>
      <c r="G708" s="23">
        <v>23543.17</v>
      </c>
      <c r="H708" s="23">
        <v>23543.17</v>
      </c>
      <c r="I708" s="32">
        <v>23072.3066</v>
      </c>
    </row>
    <row r="709" s="1" customFormat="1" spans="1:9">
      <c r="A709" s="19">
        <v>707</v>
      </c>
      <c r="B709" s="21">
        <v>46</v>
      </c>
      <c r="C709" s="21" t="s">
        <v>17</v>
      </c>
      <c r="D709" s="22" t="s">
        <v>778</v>
      </c>
      <c r="E709" s="22" t="s">
        <v>757</v>
      </c>
      <c r="F709" s="23">
        <v>4827.66</v>
      </c>
      <c r="G709" s="23">
        <v>1827.66</v>
      </c>
      <c r="H709" s="23">
        <v>1156.09</v>
      </c>
      <c r="I709" s="32">
        <v>1132.9682</v>
      </c>
    </row>
    <row r="710" s="1" customFormat="1" spans="1:9">
      <c r="A710" s="19">
        <v>708</v>
      </c>
      <c r="B710" s="21">
        <v>34</v>
      </c>
      <c r="C710" s="21" t="s">
        <v>11</v>
      </c>
      <c r="D710" s="22" t="s">
        <v>779</v>
      </c>
      <c r="E710" s="22" t="s">
        <v>757</v>
      </c>
      <c r="F710" s="23">
        <v>2943.7</v>
      </c>
      <c r="G710" s="23">
        <v>2943.7</v>
      </c>
      <c r="H710" s="23">
        <v>2366.03</v>
      </c>
      <c r="I710" s="32">
        <v>2318.7094</v>
      </c>
    </row>
    <row r="711" s="1" customFormat="1" spans="1:9">
      <c r="A711" s="19">
        <v>709</v>
      </c>
      <c r="B711" s="21">
        <v>56</v>
      </c>
      <c r="C711" s="21" t="s">
        <v>17</v>
      </c>
      <c r="D711" s="22" t="s">
        <v>20</v>
      </c>
      <c r="E711" s="22" t="s">
        <v>757</v>
      </c>
      <c r="F711" s="23">
        <v>2264.51</v>
      </c>
      <c r="G711" s="23">
        <v>2264.51</v>
      </c>
      <c r="H711" s="23">
        <v>2188.31</v>
      </c>
      <c r="I711" s="32">
        <v>2144.5438</v>
      </c>
    </row>
    <row r="712" s="1" customFormat="1" spans="1:9">
      <c r="A712" s="19">
        <v>710</v>
      </c>
      <c r="B712" s="21">
        <v>45</v>
      </c>
      <c r="C712" s="21" t="s">
        <v>17</v>
      </c>
      <c r="D712" s="22" t="s">
        <v>780</v>
      </c>
      <c r="E712" s="22" t="s">
        <v>757</v>
      </c>
      <c r="F712" s="23">
        <v>540435.17</v>
      </c>
      <c r="G712" s="23">
        <v>27984.91</v>
      </c>
      <c r="H712" s="23">
        <v>27984.91</v>
      </c>
      <c r="I712" s="32">
        <v>27425.2118</v>
      </c>
    </row>
    <row r="713" s="1" customFormat="1" spans="1:9">
      <c r="A713" s="19">
        <v>711</v>
      </c>
      <c r="B713" s="21">
        <v>42</v>
      </c>
      <c r="C713" s="21" t="s">
        <v>17</v>
      </c>
      <c r="D713" s="22" t="s">
        <v>369</v>
      </c>
      <c r="E713" s="22" t="s">
        <v>757</v>
      </c>
      <c r="F713" s="23">
        <v>941.08</v>
      </c>
      <c r="G713" s="23">
        <v>941.08</v>
      </c>
      <c r="H713" s="23">
        <v>811.31</v>
      </c>
      <c r="I713" s="32">
        <v>795.0838</v>
      </c>
    </row>
    <row r="714" s="1" customFormat="1" spans="1:9">
      <c r="A714" s="19">
        <v>712</v>
      </c>
      <c r="B714" s="21">
        <v>24</v>
      </c>
      <c r="C714" s="21" t="s">
        <v>17</v>
      </c>
      <c r="D714" s="22" t="s">
        <v>369</v>
      </c>
      <c r="E714" s="22" t="s">
        <v>757</v>
      </c>
      <c r="F714" s="23">
        <v>267.32</v>
      </c>
      <c r="G714" s="23">
        <v>267.32</v>
      </c>
      <c r="H714" s="23">
        <v>137.55</v>
      </c>
      <c r="I714" s="32">
        <v>134.799</v>
      </c>
    </row>
    <row r="715" s="1" customFormat="1" spans="1:9">
      <c r="A715" s="19">
        <v>713</v>
      </c>
      <c r="B715" s="21">
        <v>30</v>
      </c>
      <c r="C715" s="21" t="s">
        <v>17</v>
      </c>
      <c r="D715" s="22" t="s">
        <v>369</v>
      </c>
      <c r="E715" s="22" t="s">
        <v>757</v>
      </c>
      <c r="F715" s="23">
        <v>197.39</v>
      </c>
      <c r="G715" s="23">
        <v>197.39</v>
      </c>
      <c r="H715" s="23">
        <v>67.62</v>
      </c>
      <c r="I715" s="32">
        <v>66.2676</v>
      </c>
    </row>
    <row r="716" s="1" customFormat="1" spans="1:9">
      <c r="A716" s="19">
        <v>714</v>
      </c>
      <c r="B716" s="21">
        <v>54</v>
      </c>
      <c r="C716" s="21" t="s">
        <v>17</v>
      </c>
      <c r="D716" s="22" t="s">
        <v>551</v>
      </c>
      <c r="E716" s="22" t="s">
        <v>757</v>
      </c>
      <c r="F716" s="23">
        <v>210778.6</v>
      </c>
      <c r="G716" s="23">
        <v>23543.17</v>
      </c>
      <c r="H716" s="23">
        <v>23543.17</v>
      </c>
      <c r="I716" s="32">
        <v>23072.3066</v>
      </c>
    </row>
    <row r="717" s="1" customFormat="1" spans="1:9">
      <c r="A717" s="19">
        <v>715</v>
      </c>
      <c r="B717" s="21">
        <v>52</v>
      </c>
      <c r="C717" s="21" t="s">
        <v>17</v>
      </c>
      <c r="D717" s="22" t="s">
        <v>421</v>
      </c>
      <c r="E717" s="22" t="s">
        <v>757</v>
      </c>
      <c r="F717" s="23">
        <v>1222.64</v>
      </c>
      <c r="G717" s="23">
        <v>1222.64</v>
      </c>
      <c r="H717" s="23">
        <v>1169.04</v>
      </c>
      <c r="I717" s="32">
        <v>1145.6592</v>
      </c>
    </row>
    <row r="718" s="1" customFormat="1" ht="27" spans="1:9">
      <c r="A718" s="19">
        <v>716</v>
      </c>
      <c r="B718" s="22" t="s">
        <v>781</v>
      </c>
      <c r="C718" s="22" t="s">
        <v>17</v>
      </c>
      <c r="D718" s="22" t="s">
        <v>782</v>
      </c>
      <c r="E718" s="19" t="s">
        <v>783</v>
      </c>
      <c r="F718" s="23">
        <v>68794.68</v>
      </c>
      <c r="G718" s="23">
        <v>6521.54</v>
      </c>
      <c r="H718" s="23">
        <v>5166.18</v>
      </c>
      <c r="I718" s="20">
        <f>H718*0.98</f>
        <v>5062.8564</v>
      </c>
    </row>
    <row r="719" s="1" customFormat="1" ht="40.5" spans="1:9">
      <c r="A719" s="19">
        <v>717</v>
      </c>
      <c r="B719" s="21" t="s">
        <v>784</v>
      </c>
      <c r="C719" s="21" t="s">
        <v>17</v>
      </c>
      <c r="D719" s="22" t="s">
        <v>785</v>
      </c>
      <c r="E719" s="22" t="s">
        <v>783</v>
      </c>
      <c r="F719" s="23">
        <v>17117.84</v>
      </c>
      <c r="G719" s="23">
        <v>14617.84</v>
      </c>
      <c r="H719" s="23">
        <v>14376.39</v>
      </c>
      <c r="I719" s="32">
        <v>14088.8622</v>
      </c>
    </row>
    <row r="720" s="1" customFormat="1" spans="1:9">
      <c r="A720" s="19">
        <v>718</v>
      </c>
      <c r="B720" s="50" t="s">
        <v>271</v>
      </c>
      <c r="C720" s="50" t="s">
        <v>11</v>
      </c>
      <c r="D720" s="51" t="s">
        <v>786</v>
      </c>
      <c r="E720" s="51" t="s">
        <v>579</v>
      </c>
      <c r="F720" s="52">
        <v>4866.46</v>
      </c>
      <c r="G720" s="52">
        <v>4792.56</v>
      </c>
      <c r="H720" s="52">
        <v>4792.56</v>
      </c>
      <c r="I720" s="20">
        <f t="shared" ref="I720:I737" si="17">H720*0.98</f>
        <v>4696.7088</v>
      </c>
    </row>
    <row r="721" s="1" customFormat="1" spans="1:9">
      <c r="A721" s="19">
        <v>719</v>
      </c>
      <c r="B721" s="19" t="s">
        <v>148</v>
      </c>
      <c r="C721" s="19" t="s">
        <v>17</v>
      </c>
      <c r="D721" s="19" t="s">
        <v>787</v>
      </c>
      <c r="E721" s="19" t="s">
        <v>579</v>
      </c>
      <c r="F721" s="20">
        <v>6681.25</v>
      </c>
      <c r="G721" s="20">
        <v>3397.22</v>
      </c>
      <c r="H721" s="20">
        <v>3397.22</v>
      </c>
      <c r="I721" s="20">
        <f t="shared" si="17"/>
        <v>3329.2756</v>
      </c>
    </row>
    <row r="722" s="1" customFormat="1" spans="1:9">
      <c r="A722" s="19">
        <v>720</v>
      </c>
      <c r="B722" s="19" t="s">
        <v>148</v>
      </c>
      <c r="C722" s="19" t="s">
        <v>17</v>
      </c>
      <c r="D722" s="19" t="s">
        <v>787</v>
      </c>
      <c r="E722" s="19" t="s">
        <v>579</v>
      </c>
      <c r="F722" s="20">
        <v>5361.82</v>
      </c>
      <c r="G722" s="20">
        <v>2937.6</v>
      </c>
      <c r="H722" s="20">
        <v>2937.6</v>
      </c>
      <c r="I722" s="20">
        <f t="shared" si="17"/>
        <v>2878.848</v>
      </c>
    </row>
    <row r="723" s="1" customFormat="1" spans="1:9">
      <c r="A723" s="19">
        <v>721</v>
      </c>
      <c r="B723" s="49" t="s">
        <v>148</v>
      </c>
      <c r="C723" s="19" t="s">
        <v>17</v>
      </c>
      <c r="D723" s="19" t="s">
        <v>787</v>
      </c>
      <c r="E723" s="19" t="s">
        <v>579</v>
      </c>
      <c r="F723" s="20">
        <v>16708.95</v>
      </c>
      <c r="G723" s="20">
        <v>8339.34</v>
      </c>
      <c r="H723" s="23">
        <v>2998.61</v>
      </c>
      <c r="I723" s="20">
        <f t="shared" si="17"/>
        <v>2938.6378</v>
      </c>
    </row>
    <row r="724" s="1" customFormat="1" spans="1:9">
      <c r="A724" s="19">
        <v>722</v>
      </c>
      <c r="B724" s="49" t="s">
        <v>111</v>
      </c>
      <c r="C724" s="19" t="s">
        <v>17</v>
      </c>
      <c r="D724" s="19" t="s">
        <v>788</v>
      </c>
      <c r="E724" s="19" t="s">
        <v>579</v>
      </c>
      <c r="F724" s="20">
        <v>3677.02</v>
      </c>
      <c r="G724" s="20">
        <v>3177.02</v>
      </c>
      <c r="H724" s="23">
        <v>3117.02</v>
      </c>
      <c r="I724" s="20">
        <f t="shared" si="17"/>
        <v>3054.6796</v>
      </c>
    </row>
    <row r="725" s="1" customFormat="1" spans="1:9">
      <c r="A725" s="19">
        <v>723</v>
      </c>
      <c r="B725" s="49" t="s">
        <v>789</v>
      </c>
      <c r="C725" s="19" t="s">
        <v>17</v>
      </c>
      <c r="D725" s="19" t="s">
        <v>790</v>
      </c>
      <c r="E725" s="19" t="s">
        <v>579</v>
      </c>
      <c r="F725" s="20">
        <v>5898.95</v>
      </c>
      <c r="G725" s="20">
        <v>5898.95</v>
      </c>
      <c r="H725" s="20">
        <v>5898.95</v>
      </c>
      <c r="I725" s="20">
        <f t="shared" si="17"/>
        <v>5780.971</v>
      </c>
    </row>
    <row r="726" s="1" customFormat="1" spans="1:9">
      <c r="A726" s="19">
        <v>724</v>
      </c>
      <c r="B726" s="19" t="s">
        <v>183</v>
      </c>
      <c r="C726" s="19" t="s">
        <v>17</v>
      </c>
      <c r="D726" s="19" t="s">
        <v>555</v>
      </c>
      <c r="E726" s="19" t="s">
        <v>579</v>
      </c>
      <c r="F726" s="20">
        <v>7770.77</v>
      </c>
      <c r="G726" s="20">
        <v>770.77</v>
      </c>
      <c r="H726" s="20">
        <v>770.77</v>
      </c>
      <c r="I726" s="20">
        <f t="shared" si="17"/>
        <v>755.3546</v>
      </c>
    </row>
    <row r="727" s="1" customFormat="1" spans="1:9">
      <c r="A727" s="19">
        <v>725</v>
      </c>
      <c r="B727" s="19" t="s">
        <v>148</v>
      </c>
      <c r="C727" s="19" t="s">
        <v>17</v>
      </c>
      <c r="D727" s="19" t="s">
        <v>791</v>
      </c>
      <c r="E727" s="19" t="s">
        <v>579</v>
      </c>
      <c r="F727" s="20">
        <v>1277.2</v>
      </c>
      <c r="G727" s="20">
        <v>1277.2</v>
      </c>
      <c r="H727" s="20">
        <v>1277.2</v>
      </c>
      <c r="I727" s="20">
        <f t="shared" si="17"/>
        <v>1251.656</v>
      </c>
    </row>
    <row r="728" s="1" customFormat="1" ht="27" spans="1:9">
      <c r="A728" s="19">
        <v>726</v>
      </c>
      <c r="B728" s="19" t="s">
        <v>121</v>
      </c>
      <c r="C728" s="19" t="s">
        <v>17</v>
      </c>
      <c r="D728" s="19" t="s">
        <v>792</v>
      </c>
      <c r="E728" s="19" t="s">
        <v>579</v>
      </c>
      <c r="F728" s="20">
        <v>2638.65</v>
      </c>
      <c r="G728" s="20">
        <v>2638.65</v>
      </c>
      <c r="H728" s="20">
        <v>2638.65</v>
      </c>
      <c r="I728" s="20">
        <f t="shared" si="17"/>
        <v>2585.877</v>
      </c>
    </row>
    <row r="729" s="1" customFormat="1" ht="27" spans="1:9">
      <c r="A729" s="19">
        <v>727</v>
      </c>
      <c r="B729" s="19" t="s">
        <v>327</v>
      </c>
      <c r="C729" s="19" t="s">
        <v>17</v>
      </c>
      <c r="D729" s="19" t="s">
        <v>793</v>
      </c>
      <c r="E729" s="19" t="s">
        <v>579</v>
      </c>
      <c r="F729" s="20">
        <v>4821.52</v>
      </c>
      <c r="G729" s="20">
        <v>1821.52</v>
      </c>
      <c r="H729" s="20">
        <v>1821.52</v>
      </c>
      <c r="I729" s="20">
        <f t="shared" si="17"/>
        <v>1785.0896</v>
      </c>
    </row>
    <row r="730" s="1" customFormat="1" spans="1:9">
      <c r="A730" s="19">
        <v>728</v>
      </c>
      <c r="B730" s="19" t="s">
        <v>98</v>
      </c>
      <c r="C730" s="19" t="s">
        <v>17</v>
      </c>
      <c r="D730" s="19" t="s">
        <v>794</v>
      </c>
      <c r="E730" s="19" t="s">
        <v>579</v>
      </c>
      <c r="F730" s="20">
        <v>681462.15</v>
      </c>
      <c r="G730" s="20">
        <v>283462.15</v>
      </c>
      <c r="H730" s="20">
        <v>283462.15</v>
      </c>
      <c r="I730" s="20">
        <f t="shared" si="17"/>
        <v>277792.907</v>
      </c>
    </row>
    <row r="731" s="1" customFormat="1" spans="1:9">
      <c r="A731" s="19">
        <v>729</v>
      </c>
      <c r="B731" s="50" t="s">
        <v>125</v>
      </c>
      <c r="C731" s="50" t="s">
        <v>17</v>
      </c>
      <c r="D731" s="51" t="s">
        <v>795</v>
      </c>
      <c r="E731" s="19" t="s">
        <v>579</v>
      </c>
      <c r="F731" s="52">
        <v>19846.92</v>
      </c>
      <c r="G731" s="52">
        <v>7846.92</v>
      </c>
      <c r="H731" s="52">
        <v>7846.92</v>
      </c>
      <c r="I731" s="20">
        <f t="shared" si="17"/>
        <v>7689.9816</v>
      </c>
    </row>
    <row r="732" s="1" customFormat="1" spans="1:9">
      <c r="A732" s="19">
        <v>730</v>
      </c>
      <c r="B732" s="50" t="s">
        <v>119</v>
      </c>
      <c r="C732" s="50" t="s">
        <v>11</v>
      </c>
      <c r="D732" s="51" t="s">
        <v>796</v>
      </c>
      <c r="E732" s="19" t="s">
        <v>579</v>
      </c>
      <c r="F732" s="52">
        <v>11579.16</v>
      </c>
      <c r="G732" s="52">
        <v>11579.16</v>
      </c>
      <c r="H732" s="23">
        <v>11419.65</v>
      </c>
      <c r="I732" s="20">
        <f t="shared" si="17"/>
        <v>11191.257</v>
      </c>
    </row>
    <row r="733" s="1" customFormat="1" spans="1:9">
      <c r="A733" s="19">
        <v>731</v>
      </c>
      <c r="B733" s="50">
        <v>27</v>
      </c>
      <c r="C733" s="50" t="s">
        <v>17</v>
      </c>
      <c r="D733" s="51" t="s">
        <v>797</v>
      </c>
      <c r="E733" s="51" t="s">
        <v>579</v>
      </c>
      <c r="F733" s="52">
        <v>930.7</v>
      </c>
      <c r="G733" s="52">
        <v>810.18</v>
      </c>
      <c r="H733" s="52">
        <v>810.18</v>
      </c>
      <c r="I733" s="20">
        <f t="shared" si="17"/>
        <v>793.9764</v>
      </c>
    </row>
    <row r="734" s="1" customFormat="1" ht="27" spans="1:9">
      <c r="A734" s="19">
        <v>732</v>
      </c>
      <c r="B734" s="19">
        <v>48</v>
      </c>
      <c r="C734" s="19" t="s">
        <v>11</v>
      </c>
      <c r="D734" s="19" t="s">
        <v>798</v>
      </c>
      <c r="E734" s="19" t="s">
        <v>579</v>
      </c>
      <c r="F734" s="20">
        <v>1833.79</v>
      </c>
      <c r="G734" s="20">
        <v>840.75</v>
      </c>
      <c r="H734" s="20">
        <v>840.75</v>
      </c>
      <c r="I734" s="20">
        <f t="shared" si="17"/>
        <v>823.935</v>
      </c>
    </row>
    <row r="735" s="1" customFormat="1" ht="40.5" spans="1:9">
      <c r="A735" s="19">
        <v>733</v>
      </c>
      <c r="B735" s="19">
        <v>68</v>
      </c>
      <c r="C735" s="19" t="s">
        <v>11</v>
      </c>
      <c r="D735" s="19" t="s">
        <v>799</v>
      </c>
      <c r="E735" s="19" t="s">
        <v>579</v>
      </c>
      <c r="F735" s="20">
        <v>18174.01</v>
      </c>
      <c r="G735" s="20">
        <v>3977.86</v>
      </c>
      <c r="H735" s="20">
        <v>3977.86</v>
      </c>
      <c r="I735" s="20">
        <f t="shared" si="17"/>
        <v>3898.3028</v>
      </c>
    </row>
    <row r="736" s="1" customFormat="1" ht="27" spans="1:9">
      <c r="A736" s="19">
        <v>734</v>
      </c>
      <c r="B736" s="19">
        <v>64</v>
      </c>
      <c r="C736" s="19" t="s">
        <v>17</v>
      </c>
      <c r="D736" s="19" t="s">
        <v>800</v>
      </c>
      <c r="E736" s="19" t="s">
        <v>579</v>
      </c>
      <c r="F736" s="20">
        <v>5068.73</v>
      </c>
      <c r="G736" s="20">
        <v>5068.73</v>
      </c>
      <c r="H736" s="20">
        <v>5068.73</v>
      </c>
      <c r="I736" s="20">
        <f t="shared" si="17"/>
        <v>4967.3554</v>
      </c>
    </row>
    <row r="737" s="1" customFormat="1" ht="54" spans="1:9">
      <c r="A737" s="19">
        <v>735</v>
      </c>
      <c r="B737" s="19">
        <v>72</v>
      </c>
      <c r="C737" s="19" t="s">
        <v>17</v>
      </c>
      <c r="D737" s="19" t="s">
        <v>801</v>
      </c>
      <c r="E737" s="19" t="s">
        <v>579</v>
      </c>
      <c r="F737" s="20">
        <v>20764.17</v>
      </c>
      <c r="G737" s="20">
        <v>2891.98</v>
      </c>
      <c r="H737" s="20">
        <v>2891.98</v>
      </c>
      <c r="I737" s="20">
        <f t="shared" si="17"/>
        <v>2834.1404</v>
      </c>
    </row>
    <row r="738" s="1" customFormat="1" spans="1:9">
      <c r="A738" s="19">
        <v>736</v>
      </c>
      <c r="B738" s="21">
        <v>33</v>
      </c>
      <c r="C738" s="21" t="s">
        <v>17</v>
      </c>
      <c r="D738" s="22" t="s">
        <v>795</v>
      </c>
      <c r="E738" s="22" t="s">
        <v>579</v>
      </c>
      <c r="F738" s="23">
        <v>31286.41</v>
      </c>
      <c r="G738" s="23">
        <v>5385.9</v>
      </c>
      <c r="H738" s="23">
        <v>4965.37</v>
      </c>
      <c r="I738" s="32">
        <v>4866.0626</v>
      </c>
    </row>
    <row r="739" s="1" customFormat="1" spans="1:9">
      <c r="A739" s="19">
        <v>737</v>
      </c>
      <c r="B739" s="21">
        <v>37</v>
      </c>
      <c r="C739" s="21" t="s">
        <v>17</v>
      </c>
      <c r="D739" s="22" t="s">
        <v>795</v>
      </c>
      <c r="E739" s="22" t="s">
        <v>579</v>
      </c>
      <c r="F739" s="23">
        <v>24751.18</v>
      </c>
      <c r="G739" s="23">
        <v>19851.18</v>
      </c>
      <c r="H739" s="23">
        <v>19339.24</v>
      </c>
      <c r="I739" s="32">
        <v>18952.4552</v>
      </c>
    </row>
    <row r="740" s="1" customFormat="1" ht="81" spans="1:9">
      <c r="A740" s="19">
        <v>738</v>
      </c>
      <c r="B740" s="21">
        <v>38</v>
      </c>
      <c r="C740" s="21" t="s">
        <v>11</v>
      </c>
      <c r="D740" s="22" t="s">
        <v>802</v>
      </c>
      <c r="E740" s="22" t="s">
        <v>579</v>
      </c>
      <c r="F740" s="23">
        <v>49872.41</v>
      </c>
      <c r="G740" s="23">
        <v>29872.41</v>
      </c>
      <c r="H740" s="23">
        <v>27754.38</v>
      </c>
      <c r="I740" s="32">
        <v>27199.2924</v>
      </c>
    </row>
    <row r="741" s="1" customFormat="1" ht="148.5" spans="1:9">
      <c r="A741" s="19">
        <v>739</v>
      </c>
      <c r="B741" s="21">
        <v>31</v>
      </c>
      <c r="C741" s="21" t="s">
        <v>11</v>
      </c>
      <c r="D741" s="22" t="s">
        <v>803</v>
      </c>
      <c r="E741" s="22" t="s">
        <v>579</v>
      </c>
      <c r="F741" s="23">
        <v>38102.89</v>
      </c>
      <c r="G741" s="23">
        <v>19102.89</v>
      </c>
      <c r="H741" s="23">
        <v>15837.6</v>
      </c>
      <c r="I741" s="32">
        <v>15520.848</v>
      </c>
    </row>
    <row r="742" s="1" customFormat="1" spans="1:9">
      <c r="A742" s="19">
        <v>740</v>
      </c>
      <c r="B742" s="21" t="s">
        <v>142</v>
      </c>
      <c r="C742" s="21" t="s">
        <v>17</v>
      </c>
      <c r="D742" s="22" t="s">
        <v>500</v>
      </c>
      <c r="E742" s="22" t="s">
        <v>579</v>
      </c>
      <c r="F742" s="23">
        <v>178.62</v>
      </c>
      <c r="G742" s="23">
        <v>178.62</v>
      </c>
      <c r="H742" s="23">
        <v>141</v>
      </c>
      <c r="I742" s="32">
        <v>138.18</v>
      </c>
    </row>
    <row r="743" s="1" customFormat="1" spans="1:9">
      <c r="A743" s="19">
        <v>741</v>
      </c>
      <c r="B743" s="21" t="s">
        <v>188</v>
      </c>
      <c r="C743" s="21" t="s">
        <v>17</v>
      </c>
      <c r="D743" s="22" t="s">
        <v>804</v>
      </c>
      <c r="E743" s="22" t="s">
        <v>579</v>
      </c>
      <c r="F743" s="23">
        <v>89.06</v>
      </c>
      <c r="G743" s="23">
        <v>89.06</v>
      </c>
      <c r="H743" s="23">
        <v>88.79</v>
      </c>
      <c r="I743" s="32">
        <v>87.0142</v>
      </c>
    </row>
    <row r="744" s="1" customFormat="1" spans="1:9">
      <c r="A744" s="19">
        <v>742</v>
      </c>
      <c r="B744" s="21" t="s">
        <v>119</v>
      </c>
      <c r="C744" s="21" t="s">
        <v>11</v>
      </c>
      <c r="D744" s="22" t="s">
        <v>805</v>
      </c>
      <c r="E744" s="22" t="s">
        <v>579</v>
      </c>
      <c r="F744" s="23">
        <v>4635.37</v>
      </c>
      <c r="G744" s="23">
        <v>4635.37</v>
      </c>
      <c r="H744" s="23">
        <v>4176.13</v>
      </c>
      <c r="I744" s="32">
        <v>4092.6074</v>
      </c>
    </row>
    <row r="745" s="1" customFormat="1" ht="67.5" spans="1:9">
      <c r="A745" s="19">
        <v>743</v>
      </c>
      <c r="B745" s="19">
        <v>57</v>
      </c>
      <c r="C745" s="19" t="s">
        <v>17</v>
      </c>
      <c r="D745" s="19" t="s">
        <v>806</v>
      </c>
      <c r="E745" s="19" t="s">
        <v>807</v>
      </c>
      <c r="F745" s="23">
        <v>192550.05</v>
      </c>
      <c r="G745" s="23">
        <v>1953.61</v>
      </c>
      <c r="H745" s="23">
        <v>1953.61</v>
      </c>
      <c r="I745" s="20">
        <f t="shared" ref="I745:I795" si="18">H745*0.98</f>
        <v>1914.5378</v>
      </c>
    </row>
    <row r="746" s="1" customFormat="1" ht="148.5" spans="1:9">
      <c r="A746" s="19">
        <v>744</v>
      </c>
      <c r="B746" s="19">
        <v>21</v>
      </c>
      <c r="C746" s="19" t="s">
        <v>11</v>
      </c>
      <c r="D746" s="19" t="s">
        <v>808</v>
      </c>
      <c r="E746" s="19" t="s">
        <v>807</v>
      </c>
      <c r="F746" s="23">
        <v>32383.75</v>
      </c>
      <c r="G746" s="23">
        <v>16144.18</v>
      </c>
      <c r="H746" s="23">
        <v>16144.18</v>
      </c>
      <c r="I746" s="20">
        <f t="shared" si="18"/>
        <v>15821.2964</v>
      </c>
    </row>
    <row r="747" s="1" customFormat="1" ht="54" spans="1:9">
      <c r="A747" s="19">
        <v>745</v>
      </c>
      <c r="B747" s="19">
        <v>21</v>
      </c>
      <c r="C747" s="19" t="s">
        <v>11</v>
      </c>
      <c r="D747" s="19" t="s">
        <v>809</v>
      </c>
      <c r="E747" s="19" t="s">
        <v>807</v>
      </c>
      <c r="F747" s="23">
        <v>2582.46</v>
      </c>
      <c r="G747" s="23">
        <v>2144.7</v>
      </c>
      <c r="H747" s="23">
        <v>2144.7</v>
      </c>
      <c r="I747" s="20">
        <f t="shared" si="18"/>
        <v>2101.806</v>
      </c>
    </row>
    <row r="748" s="1" customFormat="1" spans="1:9">
      <c r="A748" s="19">
        <v>746</v>
      </c>
      <c r="B748" s="19">
        <v>63</v>
      </c>
      <c r="C748" s="19" t="s">
        <v>17</v>
      </c>
      <c r="D748" s="19" t="s">
        <v>675</v>
      </c>
      <c r="E748" s="19" t="s">
        <v>807</v>
      </c>
      <c r="F748" s="23">
        <v>313734.09</v>
      </c>
      <c r="G748" s="23">
        <v>58825.96</v>
      </c>
      <c r="H748" s="23">
        <v>55390.48</v>
      </c>
      <c r="I748" s="20">
        <f t="shared" si="18"/>
        <v>54282.6704</v>
      </c>
    </row>
    <row r="749" s="1" customFormat="1" spans="1:9">
      <c r="A749" s="19">
        <v>747</v>
      </c>
      <c r="B749" s="19">
        <v>43</v>
      </c>
      <c r="C749" s="19" t="s">
        <v>17</v>
      </c>
      <c r="D749" s="19" t="s">
        <v>810</v>
      </c>
      <c r="E749" s="19" t="s">
        <v>807</v>
      </c>
      <c r="F749" s="23">
        <v>7346.73</v>
      </c>
      <c r="G749" s="23">
        <v>6963.73</v>
      </c>
      <c r="H749" s="23">
        <v>6963.73</v>
      </c>
      <c r="I749" s="20">
        <f t="shared" si="18"/>
        <v>6824.4554</v>
      </c>
    </row>
    <row r="750" s="1" customFormat="1" ht="148.5" spans="1:9">
      <c r="A750" s="19">
        <v>748</v>
      </c>
      <c r="B750" s="19">
        <v>71</v>
      </c>
      <c r="C750" s="19" t="s">
        <v>17</v>
      </c>
      <c r="D750" s="19" t="s">
        <v>811</v>
      </c>
      <c r="E750" s="19" t="s">
        <v>807</v>
      </c>
      <c r="F750" s="23">
        <v>46433.84</v>
      </c>
      <c r="G750" s="23">
        <v>21433.84</v>
      </c>
      <c r="H750" s="23">
        <v>3786.4</v>
      </c>
      <c r="I750" s="20">
        <f t="shared" si="18"/>
        <v>3710.672</v>
      </c>
    </row>
    <row r="751" s="1" customFormat="1" ht="81" spans="1:9">
      <c r="A751" s="19">
        <v>749</v>
      </c>
      <c r="B751" s="19">
        <v>40</v>
      </c>
      <c r="C751" s="19" t="s">
        <v>17</v>
      </c>
      <c r="D751" s="19" t="s">
        <v>812</v>
      </c>
      <c r="E751" s="19" t="s">
        <v>807</v>
      </c>
      <c r="F751" s="23">
        <v>17352.32</v>
      </c>
      <c r="G751" s="23">
        <v>2848.23</v>
      </c>
      <c r="H751" s="23">
        <v>2848.23</v>
      </c>
      <c r="I751" s="20">
        <f t="shared" si="18"/>
        <v>2791.2654</v>
      </c>
    </row>
    <row r="752" s="1" customFormat="1" ht="40.5" spans="1:9">
      <c r="A752" s="19">
        <v>750</v>
      </c>
      <c r="B752" s="19">
        <v>53</v>
      </c>
      <c r="C752" s="19" t="s">
        <v>11</v>
      </c>
      <c r="D752" s="19" t="s">
        <v>813</v>
      </c>
      <c r="E752" s="19" t="s">
        <v>807</v>
      </c>
      <c r="F752" s="23">
        <v>318638.71</v>
      </c>
      <c r="G752" s="23">
        <v>20363.84</v>
      </c>
      <c r="H752" s="23">
        <v>20363.84</v>
      </c>
      <c r="I752" s="20">
        <f t="shared" si="18"/>
        <v>19956.5632</v>
      </c>
    </row>
    <row r="753" s="1" customFormat="1" ht="27" spans="1:9">
      <c r="A753" s="19">
        <v>751</v>
      </c>
      <c r="B753" s="19">
        <v>51</v>
      </c>
      <c r="C753" s="19" t="s">
        <v>17</v>
      </c>
      <c r="D753" s="19" t="s">
        <v>814</v>
      </c>
      <c r="E753" s="19" t="s">
        <v>807</v>
      </c>
      <c r="F753" s="23">
        <v>4761.95</v>
      </c>
      <c r="G753" s="23">
        <v>3579.59</v>
      </c>
      <c r="H753" s="23">
        <v>3579.59</v>
      </c>
      <c r="I753" s="20">
        <f t="shared" si="18"/>
        <v>3507.9982</v>
      </c>
    </row>
    <row r="754" s="1" customFormat="1" ht="108" spans="1:9">
      <c r="A754" s="19">
        <v>752</v>
      </c>
      <c r="B754" s="19">
        <v>68</v>
      </c>
      <c r="C754" s="19" t="s">
        <v>11</v>
      </c>
      <c r="D754" s="19" t="s">
        <v>815</v>
      </c>
      <c r="E754" s="19" t="s">
        <v>807</v>
      </c>
      <c r="F754" s="23">
        <v>249558.12</v>
      </c>
      <c r="G754" s="23">
        <v>20363.56</v>
      </c>
      <c r="H754" s="23">
        <v>20363.56</v>
      </c>
      <c r="I754" s="20">
        <f t="shared" si="18"/>
        <v>19956.2888</v>
      </c>
    </row>
    <row r="755" s="1" customFormat="1" ht="40.5" spans="1:9">
      <c r="A755" s="19">
        <v>753</v>
      </c>
      <c r="B755" s="19">
        <v>29</v>
      </c>
      <c r="C755" s="19" t="s">
        <v>17</v>
      </c>
      <c r="D755" s="19" t="s">
        <v>816</v>
      </c>
      <c r="E755" s="19" t="s">
        <v>807</v>
      </c>
      <c r="F755" s="23">
        <v>2785.2</v>
      </c>
      <c r="G755" s="23">
        <v>2785.2</v>
      </c>
      <c r="H755" s="23">
        <v>2761.1</v>
      </c>
      <c r="I755" s="20">
        <f t="shared" si="18"/>
        <v>2705.878</v>
      </c>
    </row>
    <row r="756" s="1" customFormat="1" spans="1:9">
      <c r="A756" s="19">
        <v>754</v>
      </c>
      <c r="B756" s="19">
        <v>57</v>
      </c>
      <c r="C756" s="19" t="s">
        <v>17</v>
      </c>
      <c r="D756" s="19" t="s">
        <v>817</v>
      </c>
      <c r="E756" s="19" t="s">
        <v>807</v>
      </c>
      <c r="F756" s="23">
        <v>2408.99</v>
      </c>
      <c r="G756" s="23">
        <v>20</v>
      </c>
      <c r="H756" s="23">
        <v>20</v>
      </c>
      <c r="I756" s="20">
        <f t="shared" si="18"/>
        <v>19.6</v>
      </c>
    </row>
    <row r="757" s="1" customFormat="1" ht="27" spans="1:9">
      <c r="A757" s="19">
        <v>755</v>
      </c>
      <c r="B757" s="19">
        <v>53</v>
      </c>
      <c r="C757" s="19" t="s">
        <v>17</v>
      </c>
      <c r="D757" s="19" t="s">
        <v>818</v>
      </c>
      <c r="E757" s="19" t="s">
        <v>807</v>
      </c>
      <c r="F757" s="23">
        <v>15467.25</v>
      </c>
      <c r="G757" s="23">
        <v>7159.19</v>
      </c>
      <c r="H757" s="23">
        <v>7159.19</v>
      </c>
      <c r="I757" s="20">
        <f t="shared" si="18"/>
        <v>7016.0062</v>
      </c>
    </row>
    <row r="758" s="1" customFormat="1" ht="27" spans="1:9">
      <c r="A758" s="19">
        <v>756</v>
      </c>
      <c r="B758" s="19">
        <v>8</v>
      </c>
      <c r="C758" s="19" t="s">
        <v>17</v>
      </c>
      <c r="D758" s="19" t="s">
        <v>819</v>
      </c>
      <c r="E758" s="19" t="s">
        <v>807</v>
      </c>
      <c r="F758" s="23">
        <v>1888.47</v>
      </c>
      <c r="G758" s="23">
        <v>812.13</v>
      </c>
      <c r="H758" s="23">
        <v>812.13</v>
      </c>
      <c r="I758" s="20">
        <f t="shared" si="18"/>
        <v>795.8874</v>
      </c>
    </row>
    <row r="759" s="1" customFormat="1" ht="135" spans="1:9">
      <c r="A759" s="19">
        <v>757</v>
      </c>
      <c r="B759" s="19">
        <v>55</v>
      </c>
      <c r="C759" s="19" t="s">
        <v>17</v>
      </c>
      <c r="D759" s="19" t="s">
        <v>820</v>
      </c>
      <c r="E759" s="19" t="s">
        <v>807</v>
      </c>
      <c r="F759" s="23">
        <v>9996.66</v>
      </c>
      <c r="G759" s="23">
        <v>3418.98</v>
      </c>
      <c r="H759" s="23">
        <v>3418.98</v>
      </c>
      <c r="I759" s="20">
        <f t="shared" si="18"/>
        <v>3350.6004</v>
      </c>
    </row>
    <row r="760" s="1" customFormat="1" ht="94.5" spans="1:9">
      <c r="A760" s="19">
        <v>758</v>
      </c>
      <c r="B760" s="19">
        <v>60</v>
      </c>
      <c r="C760" s="19" t="s">
        <v>17</v>
      </c>
      <c r="D760" s="19" t="s">
        <v>821</v>
      </c>
      <c r="E760" s="19" t="s">
        <v>807</v>
      </c>
      <c r="F760" s="23">
        <v>158210.55</v>
      </c>
      <c r="G760" s="23">
        <v>6446.07</v>
      </c>
      <c r="H760" s="23">
        <v>6446.07</v>
      </c>
      <c r="I760" s="20">
        <f t="shared" si="18"/>
        <v>6317.1486</v>
      </c>
    </row>
    <row r="761" s="1" customFormat="1" spans="1:9">
      <c r="A761" s="19">
        <v>759</v>
      </c>
      <c r="B761" s="19">
        <v>51</v>
      </c>
      <c r="C761" s="19" t="s">
        <v>11</v>
      </c>
      <c r="D761" s="19" t="s">
        <v>659</v>
      </c>
      <c r="E761" s="19" t="s">
        <v>807</v>
      </c>
      <c r="F761" s="23">
        <v>2170.37</v>
      </c>
      <c r="G761" s="23">
        <v>2170.37</v>
      </c>
      <c r="H761" s="23">
        <v>2049.92</v>
      </c>
      <c r="I761" s="20">
        <f t="shared" si="18"/>
        <v>2008.9216</v>
      </c>
    </row>
    <row r="762" s="1" customFormat="1" spans="1:9">
      <c r="A762" s="19">
        <v>760</v>
      </c>
      <c r="B762" s="19">
        <v>67</v>
      </c>
      <c r="C762" s="19" t="s">
        <v>17</v>
      </c>
      <c r="D762" s="19" t="s">
        <v>822</v>
      </c>
      <c r="E762" s="19" t="s">
        <v>807</v>
      </c>
      <c r="F762" s="23">
        <v>5069.56</v>
      </c>
      <c r="G762" s="23">
        <v>3418.01</v>
      </c>
      <c r="H762" s="23">
        <v>3418.01</v>
      </c>
      <c r="I762" s="20">
        <f t="shared" si="18"/>
        <v>3349.6498</v>
      </c>
    </row>
    <row r="763" s="1" customFormat="1" spans="1:9">
      <c r="A763" s="19">
        <v>761</v>
      </c>
      <c r="B763" s="19">
        <v>51</v>
      </c>
      <c r="C763" s="19" t="s">
        <v>17</v>
      </c>
      <c r="D763" s="19" t="s">
        <v>241</v>
      </c>
      <c r="E763" s="19" t="s">
        <v>807</v>
      </c>
      <c r="F763" s="23">
        <v>1494.37</v>
      </c>
      <c r="G763" s="23">
        <v>1494.37</v>
      </c>
      <c r="H763" s="23">
        <v>1384.42</v>
      </c>
      <c r="I763" s="20">
        <f t="shared" si="18"/>
        <v>1356.7316</v>
      </c>
    </row>
    <row r="764" s="1" customFormat="1" spans="1:9">
      <c r="A764" s="19">
        <v>762</v>
      </c>
      <c r="B764" s="19">
        <v>36</v>
      </c>
      <c r="C764" s="19" t="s">
        <v>17</v>
      </c>
      <c r="D764" s="19" t="s">
        <v>418</v>
      </c>
      <c r="E764" s="19" t="s">
        <v>807</v>
      </c>
      <c r="F764" s="23">
        <v>189.41</v>
      </c>
      <c r="G764" s="23">
        <v>189.41</v>
      </c>
      <c r="H764" s="23">
        <v>84.5</v>
      </c>
      <c r="I764" s="20">
        <f t="shared" si="18"/>
        <v>82.81</v>
      </c>
    </row>
    <row r="765" s="1" customFormat="1" spans="1:9">
      <c r="A765" s="19">
        <v>763</v>
      </c>
      <c r="B765" s="19">
        <v>50</v>
      </c>
      <c r="C765" s="19" t="s">
        <v>11</v>
      </c>
      <c r="D765" s="19" t="s">
        <v>418</v>
      </c>
      <c r="E765" s="19" t="s">
        <v>807</v>
      </c>
      <c r="F765" s="23">
        <v>208.77</v>
      </c>
      <c r="G765" s="23">
        <v>208.77</v>
      </c>
      <c r="H765" s="23">
        <v>103.86</v>
      </c>
      <c r="I765" s="20">
        <f t="shared" si="18"/>
        <v>101.7828</v>
      </c>
    </row>
    <row r="766" s="1" customFormat="1" ht="27" spans="1:9">
      <c r="A766" s="19">
        <v>764</v>
      </c>
      <c r="B766" s="19">
        <v>50</v>
      </c>
      <c r="C766" s="19" t="s">
        <v>17</v>
      </c>
      <c r="D766" s="19" t="s">
        <v>823</v>
      </c>
      <c r="E766" s="19" t="s">
        <v>807</v>
      </c>
      <c r="F766" s="23">
        <v>288.87</v>
      </c>
      <c r="G766" s="23">
        <v>288.87</v>
      </c>
      <c r="H766" s="23">
        <v>183.96</v>
      </c>
      <c r="I766" s="20">
        <f t="shared" si="18"/>
        <v>180.2808</v>
      </c>
    </row>
    <row r="767" s="1" customFormat="1" spans="1:9">
      <c r="A767" s="19">
        <v>765</v>
      </c>
      <c r="B767" s="19">
        <v>57</v>
      </c>
      <c r="C767" s="19" t="s">
        <v>17</v>
      </c>
      <c r="D767" s="19" t="s">
        <v>619</v>
      </c>
      <c r="E767" s="19" t="s">
        <v>807</v>
      </c>
      <c r="F767" s="23">
        <v>249.91</v>
      </c>
      <c r="G767" s="23">
        <v>249.91</v>
      </c>
      <c r="H767" s="23">
        <v>145</v>
      </c>
      <c r="I767" s="20">
        <f t="shared" si="18"/>
        <v>142.1</v>
      </c>
    </row>
    <row r="768" s="1" customFormat="1" spans="1:9">
      <c r="A768" s="19">
        <v>766</v>
      </c>
      <c r="B768" s="19">
        <v>85</v>
      </c>
      <c r="C768" s="19" t="s">
        <v>17</v>
      </c>
      <c r="D768" s="19" t="s">
        <v>498</v>
      </c>
      <c r="E768" s="19" t="s">
        <v>807</v>
      </c>
      <c r="F768" s="23">
        <v>230.39</v>
      </c>
      <c r="G768" s="23">
        <v>230.39</v>
      </c>
      <c r="H768" s="23">
        <v>125.48</v>
      </c>
      <c r="I768" s="20">
        <f t="shared" si="18"/>
        <v>122.9704</v>
      </c>
    </row>
    <row r="769" s="1" customFormat="1" spans="1:9">
      <c r="A769" s="19">
        <v>767</v>
      </c>
      <c r="B769" s="19">
        <v>30</v>
      </c>
      <c r="C769" s="19" t="s">
        <v>17</v>
      </c>
      <c r="D769" s="19" t="s">
        <v>824</v>
      </c>
      <c r="E769" s="19" t="s">
        <v>807</v>
      </c>
      <c r="F769" s="23">
        <v>177.71</v>
      </c>
      <c r="G769" s="23">
        <v>177.71</v>
      </c>
      <c r="H769" s="23">
        <v>72.8</v>
      </c>
      <c r="I769" s="20">
        <f t="shared" si="18"/>
        <v>71.344</v>
      </c>
    </row>
    <row r="770" s="1" customFormat="1" spans="1:9">
      <c r="A770" s="19">
        <v>768</v>
      </c>
      <c r="B770" s="19">
        <v>70</v>
      </c>
      <c r="C770" s="19" t="s">
        <v>11</v>
      </c>
      <c r="D770" s="19" t="s">
        <v>825</v>
      </c>
      <c r="E770" s="19" t="s">
        <v>807</v>
      </c>
      <c r="F770" s="23">
        <v>283.61</v>
      </c>
      <c r="G770" s="23">
        <v>283.61</v>
      </c>
      <c r="H770" s="23">
        <v>178.7</v>
      </c>
      <c r="I770" s="20">
        <f t="shared" si="18"/>
        <v>175.126</v>
      </c>
    </row>
    <row r="771" s="1" customFormat="1" spans="1:9">
      <c r="A771" s="19">
        <v>769</v>
      </c>
      <c r="B771" s="19">
        <v>70</v>
      </c>
      <c r="C771" s="19" t="s">
        <v>17</v>
      </c>
      <c r="D771" s="19" t="s">
        <v>824</v>
      </c>
      <c r="E771" s="19" t="s">
        <v>807</v>
      </c>
      <c r="F771" s="23">
        <v>177.71</v>
      </c>
      <c r="G771" s="23">
        <v>177.71</v>
      </c>
      <c r="H771" s="23">
        <v>76.7</v>
      </c>
      <c r="I771" s="20">
        <f t="shared" si="18"/>
        <v>75.166</v>
      </c>
    </row>
    <row r="772" s="1" customFormat="1" ht="27" spans="1:9">
      <c r="A772" s="19">
        <v>770</v>
      </c>
      <c r="B772" s="19">
        <v>30</v>
      </c>
      <c r="C772" s="19" t="s">
        <v>17</v>
      </c>
      <c r="D772" s="19" t="s">
        <v>823</v>
      </c>
      <c r="E772" s="19" t="s">
        <v>807</v>
      </c>
      <c r="F772" s="23">
        <v>185.51</v>
      </c>
      <c r="G772" s="23">
        <v>185.51</v>
      </c>
      <c r="H772" s="23">
        <v>80.6</v>
      </c>
      <c r="I772" s="20">
        <f t="shared" si="18"/>
        <v>78.988</v>
      </c>
    </row>
    <row r="773" s="1" customFormat="1" spans="1:9">
      <c r="A773" s="19">
        <v>771</v>
      </c>
      <c r="B773" s="19">
        <v>28</v>
      </c>
      <c r="C773" s="19" t="s">
        <v>17</v>
      </c>
      <c r="D773" s="19" t="s">
        <v>388</v>
      </c>
      <c r="E773" s="19" t="s">
        <v>807</v>
      </c>
      <c r="F773" s="23">
        <v>177.71</v>
      </c>
      <c r="G773" s="23">
        <v>177.71</v>
      </c>
      <c r="H773" s="23">
        <v>72.8</v>
      </c>
      <c r="I773" s="20">
        <f t="shared" si="18"/>
        <v>71.344</v>
      </c>
    </row>
    <row r="774" s="1" customFormat="1" spans="1:9">
      <c r="A774" s="19">
        <v>772</v>
      </c>
      <c r="B774" s="19">
        <v>77</v>
      </c>
      <c r="C774" s="19" t="s">
        <v>17</v>
      </c>
      <c r="D774" s="19" t="s">
        <v>509</v>
      </c>
      <c r="E774" s="19" t="s">
        <v>807</v>
      </c>
      <c r="F774" s="23">
        <v>156.71</v>
      </c>
      <c r="G774" s="23">
        <v>156.71</v>
      </c>
      <c r="H774" s="23">
        <v>51.8</v>
      </c>
      <c r="I774" s="20">
        <f t="shared" si="18"/>
        <v>50.764</v>
      </c>
    </row>
    <row r="775" s="1" customFormat="1" spans="1:9">
      <c r="A775" s="19">
        <v>773</v>
      </c>
      <c r="B775" s="19">
        <v>71</v>
      </c>
      <c r="C775" s="19" t="s">
        <v>17</v>
      </c>
      <c r="D775" s="19" t="s">
        <v>826</v>
      </c>
      <c r="E775" s="19" t="s">
        <v>807</v>
      </c>
      <c r="F775" s="23">
        <v>177.71</v>
      </c>
      <c r="G775" s="23">
        <v>177.71</v>
      </c>
      <c r="H775" s="23">
        <v>72.8</v>
      </c>
      <c r="I775" s="20">
        <f t="shared" si="18"/>
        <v>71.344</v>
      </c>
    </row>
    <row r="776" s="1" customFormat="1" spans="1:9">
      <c r="A776" s="19">
        <v>774</v>
      </c>
      <c r="B776" s="19">
        <v>36</v>
      </c>
      <c r="C776" s="19" t="s">
        <v>17</v>
      </c>
      <c r="D776" s="19" t="s">
        <v>827</v>
      </c>
      <c r="E776" s="19" t="s">
        <v>807</v>
      </c>
      <c r="F776" s="23">
        <v>249.91</v>
      </c>
      <c r="G776" s="23">
        <v>249.91</v>
      </c>
      <c r="H776" s="23">
        <v>145</v>
      </c>
      <c r="I776" s="20">
        <f t="shared" si="18"/>
        <v>142.1</v>
      </c>
    </row>
    <row r="777" s="1" customFormat="1" spans="1:9">
      <c r="A777" s="19">
        <v>775</v>
      </c>
      <c r="B777" s="19">
        <v>71</v>
      </c>
      <c r="C777" s="19" t="s">
        <v>17</v>
      </c>
      <c r="D777" s="19" t="s">
        <v>659</v>
      </c>
      <c r="E777" s="19" t="s">
        <v>807</v>
      </c>
      <c r="F777" s="23">
        <v>177.71</v>
      </c>
      <c r="G777" s="23">
        <v>177.71</v>
      </c>
      <c r="H777" s="23">
        <v>72.8</v>
      </c>
      <c r="I777" s="20">
        <f t="shared" si="18"/>
        <v>71.344</v>
      </c>
    </row>
    <row r="778" s="1" customFormat="1" spans="1:9">
      <c r="A778" s="19">
        <v>776</v>
      </c>
      <c r="B778" s="19">
        <v>25</v>
      </c>
      <c r="C778" s="19" t="s">
        <v>11</v>
      </c>
      <c r="D778" s="19" t="s">
        <v>828</v>
      </c>
      <c r="E778" s="19" t="s">
        <v>807</v>
      </c>
      <c r="F778" s="23">
        <v>189.41</v>
      </c>
      <c r="G778" s="23">
        <v>189.41</v>
      </c>
      <c r="H778" s="23">
        <v>84.5</v>
      </c>
      <c r="I778" s="20">
        <f t="shared" si="18"/>
        <v>82.81</v>
      </c>
    </row>
    <row r="779" s="1" customFormat="1" spans="1:9">
      <c r="A779" s="19">
        <v>777</v>
      </c>
      <c r="B779" s="19">
        <v>80</v>
      </c>
      <c r="C779" s="19" t="s">
        <v>17</v>
      </c>
      <c r="D779" s="19" t="s">
        <v>829</v>
      </c>
      <c r="E779" s="19" t="s">
        <v>807</v>
      </c>
      <c r="F779" s="23">
        <v>1607.69</v>
      </c>
      <c r="G779" s="23">
        <v>1607.69</v>
      </c>
      <c r="H779" s="23">
        <v>1462.78</v>
      </c>
      <c r="I779" s="20">
        <f t="shared" si="18"/>
        <v>1433.5244</v>
      </c>
    </row>
    <row r="780" s="1" customFormat="1" spans="1:9">
      <c r="A780" s="19">
        <v>778</v>
      </c>
      <c r="B780" s="19">
        <v>2</v>
      </c>
      <c r="C780" s="19" t="s">
        <v>17</v>
      </c>
      <c r="D780" s="19" t="s">
        <v>830</v>
      </c>
      <c r="E780" s="19" t="s">
        <v>807</v>
      </c>
      <c r="F780" s="23">
        <v>184.01</v>
      </c>
      <c r="G780" s="23">
        <v>184.01</v>
      </c>
      <c r="H780" s="23">
        <v>79.1</v>
      </c>
      <c r="I780" s="20">
        <f t="shared" si="18"/>
        <v>77.518</v>
      </c>
    </row>
    <row r="781" s="1" customFormat="1" spans="1:9">
      <c r="A781" s="19">
        <v>779</v>
      </c>
      <c r="B781" s="19">
        <v>30</v>
      </c>
      <c r="C781" s="19" t="s">
        <v>17</v>
      </c>
      <c r="D781" s="19" t="s">
        <v>619</v>
      </c>
      <c r="E781" s="19" t="s">
        <v>807</v>
      </c>
      <c r="F781" s="23">
        <v>182.61</v>
      </c>
      <c r="G781" s="23">
        <v>182.61</v>
      </c>
      <c r="H781" s="23">
        <v>77.7</v>
      </c>
      <c r="I781" s="20">
        <f t="shared" si="18"/>
        <v>76.146</v>
      </c>
    </row>
    <row r="782" s="1" customFormat="1" spans="1:9">
      <c r="A782" s="19">
        <v>780</v>
      </c>
      <c r="B782" s="19">
        <v>57</v>
      </c>
      <c r="C782" s="19" t="s">
        <v>17</v>
      </c>
      <c r="D782" s="19" t="s">
        <v>624</v>
      </c>
      <c r="E782" s="19" t="s">
        <v>807</v>
      </c>
      <c r="F782" s="23">
        <v>193.31</v>
      </c>
      <c r="G782" s="23">
        <v>193.31</v>
      </c>
      <c r="H782" s="23">
        <v>88.4</v>
      </c>
      <c r="I782" s="20">
        <f t="shared" si="18"/>
        <v>86.632</v>
      </c>
    </row>
    <row r="783" s="1" customFormat="1" spans="1:9">
      <c r="A783" s="19">
        <v>781</v>
      </c>
      <c r="B783" s="19">
        <v>32</v>
      </c>
      <c r="C783" s="19" t="s">
        <v>17</v>
      </c>
      <c r="D783" s="19" t="s">
        <v>626</v>
      </c>
      <c r="E783" s="19" t="s">
        <v>807</v>
      </c>
      <c r="F783" s="23">
        <v>181.61</v>
      </c>
      <c r="G783" s="23">
        <v>181.61</v>
      </c>
      <c r="H783" s="23">
        <v>76.7</v>
      </c>
      <c r="I783" s="20">
        <f t="shared" si="18"/>
        <v>75.166</v>
      </c>
    </row>
    <row r="784" s="1" customFormat="1" spans="1:9">
      <c r="A784" s="19">
        <v>782</v>
      </c>
      <c r="B784" s="19">
        <v>65</v>
      </c>
      <c r="C784" s="19" t="s">
        <v>17</v>
      </c>
      <c r="D784" s="19" t="s">
        <v>619</v>
      </c>
      <c r="E784" s="19" t="s">
        <v>807</v>
      </c>
      <c r="F784" s="23">
        <v>177.71</v>
      </c>
      <c r="G784" s="23">
        <v>177.71</v>
      </c>
      <c r="H784" s="23">
        <v>72.8</v>
      </c>
      <c r="I784" s="20">
        <f t="shared" si="18"/>
        <v>71.344</v>
      </c>
    </row>
    <row r="785" s="1" customFormat="1" spans="1:9">
      <c r="A785" s="19">
        <v>783</v>
      </c>
      <c r="B785" s="19">
        <v>68</v>
      </c>
      <c r="C785" s="19" t="s">
        <v>17</v>
      </c>
      <c r="D785" s="19" t="s">
        <v>831</v>
      </c>
      <c r="E785" s="19" t="s">
        <v>807</v>
      </c>
      <c r="F785" s="23">
        <v>203.61</v>
      </c>
      <c r="G785" s="23">
        <v>203.61</v>
      </c>
      <c r="H785" s="23">
        <v>98.7</v>
      </c>
      <c r="I785" s="20">
        <f t="shared" si="18"/>
        <v>96.726</v>
      </c>
    </row>
    <row r="786" s="1" customFormat="1" spans="1:9">
      <c r="A786" s="19">
        <v>784</v>
      </c>
      <c r="B786" s="19">
        <v>66</v>
      </c>
      <c r="C786" s="19" t="s">
        <v>17</v>
      </c>
      <c r="D786" s="19" t="s">
        <v>624</v>
      </c>
      <c r="E786" s="19" t="s">
        <v>807</v>
      </c>
      <c r="F786" s="23">
        <v>203.61</v>
      </c>
      <c r="G786" s="23">
        <v>203.61</v>
      </c>
      <c r="H786" s="23">
        <v>98.7</v>
      </c>
      <c r="I786" s="20">
        <f t="shared" si="18"/>
        <v>96.726</v>
      </c>
    </row>
    <row r="787" s="1" customFormat="1" spans="1:9">
      <c r="A787" s="19">
        <v>785</v>
      </c>
      <c r="B787" s="19">
        <v>20</v>
      </c>
      <c r="C787" s="19" t="s">
        <v>17</v>
      </c>
      <c r="D787" s="19" t="s">
        <v>826</v>
      </c>
      <c r="E787" s="19" t="s">
        <v>807</v>
      </c>
      <c r="F787" s="23">
        <v>173.81</v>
      </c>
      <c r="G787" s="23">
        <v>173.81</v>
      </c>
      <c r="H787" s="23">
        <v>72.8</v>
      </c>
      <c r="I787" s="20">
        <f t="shared" si="18"/>
        <v>71.344</v>
      </c>
    </row>
    <row r="788" s="1" customFormat="1" spans="1:9">
      <c r="A788" s="19">
        <v>786</v>
      </c>
      <c r="B788" s="19">
        <v>22</v>
      </c>
      <c r="C788" s="19" t="s">
        <v>17</v>
      </c>
      <c r="D788" s="19" t="s">
        <v>832</v>
      </c>
      <c r="E788" s="19" t="s">
        <v>807</v>
      </c>
      <c r="F788" s="23">
        <v>177.71</v>
      </c>
      <c r="G788" s="23">
        <v>177.71</v>
      </c>
      <c r="H788" s="23">
        <v>72.8</v>
      </c>
      <c r="I788" s="20">
        <f t="shared" si="18"/>
        <v>71.344</v>
      </c>
    </row>
    <row r="789" s="1" customFormat="1" spans="1:9">
      <c r="A789" s="19">
        <v>787</v>
      </c>
      <c r="B789" s="19">
        <v>60</v>
      </c>
      <c r="C789" s="19" t="s">
        <v>17</v>
      </c>
      <c r="D789" s="19" t="s">
        <v>498</v>
      </c>
      <c r="E789" s="19" t="s">
        <v>807</v>
      </c>
      <c r="F789" s="23">
        <v>177.71</v>
      </c>
      <c r="G789" s="23">
        <v>177.71</v>
      </c>
      <c r="H789" s="23">
        <v>76.7</v>
      </c>
      <c r="I789" s="20">
        <f t="shared" si="18"/>
        <v>75.166</v>
      </c>
    </row>
    <row r="790" s="1" customFormat="1" spans="1:9">
      <c r="A790" s="19">
        <v>788</v>
      </c>
      <c r="B790" s="19">
        <v>64</v>
      </c>
      <c r="C790" s="19" t="s">
        <v>17</v>
      </c>
      <c r="D790" s="19" t="s">
        <v>628</v>
      </c>
      <c r="E790" s="19" t="s">
        <v>807</v>
      </c>
      <c r="F790" s="23">
        <v>221.81</v>
      </c>
      <c r="G790" s="23">
        <v>221.81</v>
      </c>
      <c r="H790" s="23">
        <v>120.8</v>
      </c>
      <c r="I790" s="20">
        <f t="shared" si="18"/>
        <v>118.384</v>
      </c>
    </row>
    <row r="791" s="1" customFormat="1" spans="1:9">
      <c r="A791" s="19">
        <v>789</v>
      </c>
      <c r="B791" s="19">
        <v>49</v>
      </c>
      <c r="C791" s="19" t="s">
        <v>11</v>
      </c>
      <c r="D791" s="19" t="s">
        <v>498</v>
      </c>
      <c r="E791" s="19" t="s">
        <v>807</v>
      </c>
      <c r="F791" s="23">
        <v>298.67</v>
      </c>
      <c r="G791" s="23">
        <v>298.67</v>
      </c>
      <c r="H791" s="23">
        <v>157.76</v>
      </c>
      <c r="I791" s="20">
        <f t="shared" si="18"/>
        <v>154.6048</v>
      </c>
    </row>
    <row r="792" s="1" customFormat="1" spans="1:9">
      <c r="A792" s="19">
        <v>790</v>
      </c>
      <c r="B792" s="19">
        <v>33</v>
      </c>
      <c r="C792" s="19" t="s">
        <v>17</v>
      </c>
      <c r="D792" s="19" t="s">
        <v>388</v>
      </c>
      <c r="E792" s="19" t="s">
        <v>807</v>
      </c>
      <c r="F792" s="23">
        <v>177.71</v>
      </c>
      <c r="G792" s="23">
        <v>177.71</v>
      </c>
      <c r="H792" s="23">
        <v>72.8</v>
      </c>
      <c r="I792" s="20">
        <f t="shared" si="18"/>
        <v>71.344</v>
      </c>
    </row>
    <row r="793" s="1" customFormat="1" spans="1:9">
      <c r="A793" s="19">
        <v>791</v>
      </c>
      <c r="B793" s="19">
        <v>65</v>
      </c>
      <c r="C793" s="19" t="s">
        <v>17</v>
      </c>
      <c r="D793" s="19" t="s">
        <v>833</v>
      </c>
      <c r="E793" s="19" t="s">
        <v>807</v>
      </c>
      <c r="F793" s="23">
        <v>211.29</v>
      </c>
      <c r="G793" s="23">
        <v>211.29</v>
      </c>
      <c r="H793" s="23">
        <v>110.28</v>
      </c>
      <c r="I793" s="20">
        <f t="shared" si="18"/>
        <v>108.0744</v>
      </c>
    </row>
    <row r="794" s="1" customFormat="1" spans="1:9">
      <c r="A794" s="19">
        <v>792</v>
      </c>
      <c r="B794" s="19">
        <v>40</v>
      </c>
      <c r="C794" s="19" t="s">
        <v>17</v>
      </c>
      <c r="D794" s="19" t="s">
        <v>834</v>
      </c>
      <c r="E794" s="19" t="s">
        <v>807</v>
      </c>
      <c r="F794" s="23">
        <v>211.29</v>
      </c>
      <c r="G794" s="23">
        <v>211.29</v>
      </c>
      <c r="H794" s="23">
        <v>110.28</v>
      </c>
      <c r="I794" s="20">
        <f t="shared" si="18"/>
        <v>108.0744</v>
      </c>
    </row>
    <row r="795" s="1" customFormat="1" spans="1:9">
      <c r="A795" s="19">
        <v>793</v>
      </c>
      <c r="B795" s="19">
        <v>32</v>
      </c>
      <c r="C795" s="19" t="s">
        <v>17</v>
      </c>
      <c r="D795" s="19" t="s">
        <v>834</v>
      </c>
      <c r="E795" s="19" t="s">
        <v>807</v>
      </c>
      <c r="F795" s="23">
        <v>211.29</v>
      </c>
      <c r="G795" s="23">
        <v>211.29</v>
      </c>
      <c r="H795" s="23">
        <v>110.28</v>
      </c>
      <c r="I795" s="20">
        <f t="shared" si="18"/>
        <v>108.0744</v>
      </c>
    </row>
    <row r="796" s="1" customFormat="1" ht="148.5" spans="1:9">
      <c r="A796" s="19">
        <v>794</v>
      </c>
      <c r="B796" s="21">
        <v>37</v>
      </c>
      <c r="C796" s="21" t="s">
        <v>11</v>
      </c>
      <c r="D796" s="22" t="s">
        <v>835</v>
      </c>
      <c r="E796" s="22" t="s">
        <v>807</v>
      </c>
      <c r="F796" s="23">
        <v>167684.5</v>
      </c>
      <c r="G796" s="23">
        <v>47640.68</v>
      </c>
      <c r="H796" s="23">
        <v>42356.11</v>
      </c>
      <c r="I796" s="32">
        <v>41508.9878</v>
      </c>
    </row>
    <row r="797" s="1" customFormat="1" ht="27" spans="1:9">
      <c r="A797" s="19">
        <v>795</v>
      </c>
      <c r="B797" s="21">
        <v>34</v>
      </c>
      <c r="C797" s="21" t="s">
        <v>17</v>
      </c>
      <c r="D797" s="22" t="s">
        <v>836</v>
      </c>
      <c r="E797" s="22" t="s">
        <v>807</v>
      </c>
      <c r="F797" s="23">
        <v>11282.58</v>
      </c>
      <c r="G797" s="23">
        <v>7923.44</v>
      </c>
      <c r="H797" s="23">
        <v>7923.44</v>
      </c>
      <c r="I797" s="32">
        <v>7764.9712</v>
      </c>
    </row>
    <row r="798" s="1" customFormat="1" spans="1:9">
      <c r="A798" s="19">
        <v>796</v>
      </c>
      <c r="B798" s="21">
        <v>66</v>
      </c>
      <c r="C798" s="21" t="s">
        <v>17</v>
      </c>
      <c r="D798" s="22" t="s">
        <v>514</v>
      </c>
      <c r="E798" s="22" t="s">
        <v>807</v>
      </c>
      <c r="F798" s="23">
        <v>173.81</v>
      </c>
      <c r="G798" s="23">
        <v>173.81</v>
      </c>
      <c r="H798" s="23">
        <v>72.8</v>
      </c>
      <c r="I798" s="32">
        <v>71.344</v>
      </c>
    </row>
    <row r="799" s="1" customFormat="1" spans="1:9">
      <c r="A799" s="19">
        <v>797</v>
      </c>
      <c r="B799" s="21">
        <v>51</v>
      </c>
      <c r="C799" s="21" t="s">
        <v>17</v>
      </c>
      <c r="D799" s="22" t="s">
        <v>837</v>
      </c>
      <c r="E799" s="22" t="s">
        <v>807</v>
      </c>
      <c r="F799" s="23">
        <v>177.71</v>
      </c>
      <c r="G799" s="23">
        <v>177.71</v>
      </c>
      <c r="H799" s="23">
        <v>72.8</v>
      </c>
      <c r="I799" s="32">
        <v>71.344</v>
      </c>
    </row>
    <row r="800" s="1" customFormat="1" spans="1:9">
      <c r="A800" s="19">
        <v>798</v>
      </c>
      <c r="B800" s="21">
        <v>56</v>
      </c>
      <c r="C800" s="21" t="s">
        <v>17</v>
      </c>
      <c r="D800" s="22" t="s">
        <v>369</v>
      </c>
      <c r="E800" s="22" t="s">
        <v>807</v>
      </c>
      <c r="F800" s="23">
        <v>177.71</v>
      </c>
      <c r="G800" s="23">
        <v>177.71</v>
      </c>
      <c r="H800" s="23">
        <v>51.8</v>
      </c>
      <c r="I800" s="32">
        <v>50.764</v>
      </c>
    </row>
    <row r="801" s="1" customFormat="1" spans="1:9">
      <c r="A801" s="19">
        <v>799</v>
      </c>
      <c r="B801" s="21">
        <v>72</v>
      </c>
      <c r="C801" s="21" t="s">
        <v>17</v>
      </c>
      <c r="D801" s="22" t="s">
        <v>683</v>
      </c>
      <c r="E801" s="22" t="s">
        <v>807</v>
      </c>
      <c r="F801" s="23">
        <v>422.01</v>
      </c>
      <c r="G801" s="23">
        <v>422.01</v>
      </c>
      <c r="H801" s="23">
        <v>318</v>
      </c>
      <c r="I801" s="32">
        <v>311.64</v>
      </c>
    </row>
    <row r="802" s="1" customFormat="1" spans="1:9">
      <c r="A802" s="19">
        <v>800</v>
      </c>
      <c r="B802" s="21" t="s">
        <v>584</v>
      </c>
      <c r="C802" s="21" t="s">
        <v>17</v>
      </c>
      <c r="D802" s="22" t="s">
        <v>838</v>
      </c>
      <c r="E802" s="22" t="s">
        <v>807</v>
      </c>
      <c r="F802" s="23">
        <v>180.11</v>
      </c>
      <c r="G802" s="23">
        <v>180.11</v>
      </c>
      <c r="H802" s="23">
        <v>79.1</v>
      </c>
      <c r="I802" s="32">
        <v>77.518</v>
      </c>
    </row>
    <row r="803" s="1" customFormat="1" ht="27" spans="1:9">
      <c r="A803" s="19">
        <v>801</v>
      </c>
      <c r="B803" s="21">
        <v>24</v>
      </c>
      <c r="C803" s="21" t="s">
        <v>11</v>
      </c>
      <c r="D803" s="22" t="s">
        <v>839</v>
      </c>
      <c r="E803" s="22" t="s">
        <v>807</v>
      </c>
      <c r="F803" s="23">
        <v>156.71</v>
      </c>
      <c r="G803" s="23">
        <v>156.71</v>
      </c>
      <c r="H803" s="23">
        <v>51.8</v>
      </c>
      <c r="I803" s="32">
        <v>50.764</v>
      </c>
    </row>
    <row r="804" s="1" customFormat="1" spans="1:9">
      <c r="A804" s="19">
        <v>802</v>
      </c>
      <c r="B804" s="21">
        <v>30</v>
      </c>
      <c r="C804" s="21" t="s">
        <v>17</v>
      </c>
      <c r="D804" s="22" t="s">
        <v>369</v>
      </c>
      <c r="E804" s="22" t="s">
        <v>807</v>
      </c>
      <c r="F804" s="23">
        <v>229.51</v>
      </c>
      <c r="G804" s="23">
        <v>229.51</v>
      </c>
      <c r="H804" s="23">
        <v>124.6</v>
      </c>
      <c r="I804" s="32">
        <v>122.108</v>
      </c>
    </row>
    <row r="805" s="1" customFormat="1" spans="1:9">
      <c r="A805" s="19">
        <v>803</v>
      </c>
      <c r="B805" s="21">
        <v>52</v>
      </c>
      <c r="C805" s="21" t="s">
        <v>17</v>
      </c>
      <c r="D805" s="22" t="s">
        <v>369</v>
      </c>
      <c r="E805" s="22" t="s">
        <v>807</v>
      </c>
      <c r="F805" s="23">
        <v>179.01</v>
      </c>
      <c r="G805" s="23">
        <v>179.01</v>
      </c>
      <c r="H805" s="23">
        <v>82</v>
      </c>
      <c r="I805" s="32">
        <v>80.36</v>
      </c>
    </row>
    <row r="806" s="1" customFormat="1" spans="1:9">
      <c r="A806" s="19">
        <v>804</v>
      </c>
      <c r="B806" s="21">
        <v>45</v>
      </c>
      <c r="C806" s="21" t="s">
        <v>17</v>
      </c>
      <c r="D806" s="22" t="s">
        <v>683</v>
      </c>
      <c r="E806" s="22" t="s">
        <v>807</v>
      </c>
      <c r="F806" s="23">
        <v>3925.25</v>
      </c>
      <c r="G806" s="23">
        <v>3925.25</v>
      </c>
      <c r="H806" s="23">
        <v>3001.86</v>
      </c>
      <c r="I806" s="32">
        <v>2941.8228</v>
      </c>
    </row>
    <row r="807" s="1" customFormat="1" spans="1:9">
      <c r="A807" s="19">
        <v>805</v>
      </c>
      <c r="B807" s="21">
        <v>25</v>
      </c>
      <c r="C807" s="21" t="s">
        <v>11</v>
      </c>
      <c r="D807" s="22" t="s">
        <v>840</v>
      </c>
      <c r="E807" s="22" t="s">
        <v>807</v>
      </c>
      <c r="F807" s="23">
        <v>173.81</v>
      </c>
      <c r="G807" s="23">
        <v>173.81</v>
      </c>
      <c r="H807" s="23">
        <v>72.8</v>
      </c>
      <c r="I807" s="32">
        <v>71.344</v>
      </c>
    </row>
    <row r="808" s="1" customFormat="1" spans="1:9">
      <c r="A808" s="19">
        <v>806</v>
      </c>
      <c r="B808" s="21">
        <v>81</v>
      </c>
      <c r="C808" s="21" t="s">
        <v>17</v>
      </c>
      <c r="D808" s="22" t="s">
        <v>513</v>
      </c>
      <c r="E808" s="22" t="s">
        <v>807</v>
      </c>
      <c r="F808" s="23">
        <v>152.81</v>
      </c>
      <c r="G808" s="23">
        <v>152.81</v>
      </c>
      <c r="H808" s="23">
        <v>51.8</v>
      </c>
      <c r="I808" s="32">
        <v>50.764</v>
      </c>
    </row>
    <row r="809" s="1" customFormat="1" spans="1:9">
      <c r="A809" s="19">
        <v>807</v>
      </c>
      <c r="B809" s="21">
        <v>30</v>
      </c>
      <c r="C809" s="21" t="s">
        <v>17</v>
      </c>
      <c r="D809" s="22" t="s">
        <v>841</v>
      </c>
      <c r="E809" s="22" t="s">
        <v>807</v>
      </c>
      <c r="F809" s="23">
        <v>173.81</v>
      </c>
      <c r="G809" s="23">
        <v>173.81</v>
      </c>
      <c r="H809" s="23">
        <v>72.8</v>
      </c>
      <c r="I809" s="32">
        <v>71.344</v>
      </c>
    </row>
    <row r="810" s="1" customFormat="1" spans="1:9">
      <c r="A810" s="19">
        <v>808</v>
      </c>
      <c r="B810" s="21">
        <v>35</v>
      </c>
      <c r="C810" s="21" t="s">
        <v>17</v>
      </c>
      <c r="D810" s="22" t="s">
        <v>842</v>
      </c>
      <c r="E810" s="22" t="s">
        <v>807</v>
      </c>
      <c r="F810" s="23">
        <v>11483.03</v>
      </c>
      <c r="G810" s="23">
        <v>11483.03</v>
      </c>
      <c r="H810" s="23">
        <v>11397.97</v>
      </c>
      <c r="I810" s="32">
        <v>11170.0106</v>
      </c>
    </row>
    <row r="811" s="1" customFormat="1" spans="1:9">
      <c r="A811" s="19">
        <v>809</v>
      </c>
      <c r="B811" s="21">
        <v>69</v>
      </c>
      <c r="C811" s="21" t="s">
        <v>17</v>
      </c>
      <c r="D811" s="22" t="s">
        <v>843</v>
      </c>
      <c r="E811" s="22" t="s">
        <v>807</v>
      </c>
      <c r="F811" s="23">
        <v>205.45</v>
      </c>
      <c r="G811" s="23">
        <v>205.45</v>
      </c>
      <c r="H811" s="23">
        <v>92.74</v>
      </c>
      <c r="I811" s="32">
        <v>90.8852</v>
      </c>
    </row>
    <row r="812" s="1" customFormat="1" spans="1:9">
      <c r="A812" s="19">
        <v>810</v>
      </c>
      <c r="B812" s="21">
        <v>65</v>
      </c>
      <c r="C812" s="21" t="s">
        <v>17</v>
      </c>
      <c r="D812" s="22" t="s">
        <v>844</v>
      </c>
      <c r="E812" s="22" t="s">
        <v>807</v>
      </c>
      <c r="F812" s="23">
        <v>187.96</v>
      </c>
      <c r="G812" s="23">
        <v>187.96</v>
      </c>
      <c r="H812" s="23">
        <v>86.95</v>
      </c>
      <c r="I812" s="32">
        <v>85.211</v>
      </c>
    </row>
    <row r="813" s="1" customFormat="1" spans="1:9">
      <c r="A813" s="19">
        <v>811</v>
      </c>
      <c r="B813" s="21">
        <v>50</v>
      </c>
      <c r="C813" s="21" t="s">
        <v>17</v>
      </c>
      <c r="D813" s="22" t="s">
        <v>238</v>
      </c>
      <c r="E813" s="22" t="s">
        <v>807</v>
      </c>
      <c r="F813" s="23">
        <v>199.73</v>
      </c>
      <c r="G813" s="23">
        <v>199.73</v>
      </c>
      <c r="H813" s="23">
        <v>94.82</v>
      </c>
      <c r="I813" s="32">
        <v>92.9236</v>
      </c>
    </row>
    <row r="814" s="1" customFormat="1" spans="1:9">
      <c r="A814" s="19">
        <v>812</v>
      </c>
      <c r="B814" s="21">
        <v>50</v>
      </c>
      <c r="C814" s="21" t="s">
        <v>17</v>
      </c>
      <c r="D814" s="22" t="s">
        <v>497</v>
      </c>
      <c r="E814" s="22" t="s">
        <v>807</v>
      </c>
      <c r="F814" s="23">
        <v>236.01</v>
      </c>
      <c r="G814" s="23">
        <v>236.01</v>
      </c>
      <c r="H814" s="23">
        <v>111.6</v>
      </c>
      <c r="I814" s="32">
        <v>109.368</v>
      </c>
    </row>
    <row r="815" s="1" customFormat="1" spans="1:9">
      <c r="A815" s="19">
        <v>813</v>
      </c>
      <c r="B815" s="21">
        <v>60</v>
      </c>
      <c r="C815" s="21" t="s">
        <v>11</v>
      </c>
      <c r="D815" s="22" t="s">
        <v>845</v>
      </c>
      <c r="E815" s="22" t="s">
        <v>807</v>
      </c>
      <c r="F815" s="23">
        <v>217.81</v>
      </c>
      <c r="G815" s="23">
        <v>217.81</v>
      </c>
      <c r="H815" s="23">
        <v>116.8</v>
      </c>
      <c r="I815" s="32">
        <v>114.464</v>
      </c>
    </row>
    <row r="816" s="1" customFormat="1" spans="1:9">
      <c r="A816" s="19">
        <v>814</v>
      </c>
      <c r="B816" s="21">
        <v>23</v>
      </c>
      <c r="C816" s="21" t="s">
        <v>17</v>
      </c>
      <c r="D816" s="22" t="s">
        <v>619</v>
      </c>
      <c r="E816" s="22" t="s">
        <v>807</v>
      </c>
      <c r="F816" s="23">
        <v>270.83</v>
      </c>
      <c r="G816" s="23">
        <v>270.83</v>
      </c>
      <c r="H816" s="23">
        <v>169.82</v>
      </c>
      <c r="I816" s="32">
        <v>166.4236</v>
      </c>
    </row>
    <row r="817" s="1" customFormat="1" spans="1:9">
      <c r="A817" s="19">
        <v>815</v>
      </c>
      <c r="B817" s="21">
        <v>40</v>
      </c>
      <c r="C817" s="21" t="s">
        <v>17</v>
      </c>
      <c r="D817" s="22" t="s">
        <v>846</v>
      </c>
      <c r="E817" s="22" t="s">
        <v>807</v>
      </c>
      <c r="F817" s="23">
        <v>182.91</v>
      </c>
      <c r="G817" s="23">
        <v>182.91</v>
      </c>
      <c r="H817" s="23">
        <v>78</v>
      </c>
      <c r="I817" s="32">
        <v>76.44</v>
      </c>
    </row>
    <row r="818" s="1" customFormat="1" spans="1:9">
      <c r="A818" s="19">
        <v>816</v>
      </c>
      <c r="B818" s="21">
        <v>40</v>
      </c>
      <c r="C818" s="21" t="s">
        <v>11</v>
      </c>
      <c r="D818" s="22" t="s">
        <v>418</v>
      </c>
      <c r="E818" s="22" t="s">
        <v>807</v>
      </c>
      <c r="F818" s="23">
        <v>179.01</v>
      </c>
      <c r="G818" s="23">
        <v>179.01</v>
      </c>
      <c r="H818" s="23">
        <v>78</v>
      </c>
      <c r="I818" s="32">
        <v>76.44</v>
      </c>
    </row>
    <row r="819" s="1" customFormat="1" spans="1:9">
      <c r="A819" s="19">
        <v>817</v>
      </c>
      <c r="B819" s="21">
        <v>35</v>
      </c>
      <c r="C819" s="21" t="s">
        <v>17</v>
      </c>
      <c r="D819" s="22" t="s">
        <v>418</v>
      </c>
      <c r="E819" s="22" t="s">
        <v>807</v>
      </c>
      <c r="F819" s="23">
        <v>179.01</v>
      </c>
      <c r="G819" s="23">
        <v>179.01</v>
      </c>
      <c r="H819" s="23">
        <v>78</v>
      </c>
      <c r="I819" s="32">
        <v>76.44</v>
      </c>
    </row>
    <row r="820" s="1" customFormat="1" spans="1:9">
      <c r="A820" s="19">
        <v>818</v>
      </c>
      <c r="B820" s="21">
        <v>50</v>
      </c>
      <c r="C820" s="21" t="s">
        <v>17</v>
      </c>
      <c r="D820" s="22" t="s">
        <v>418</v>
      </c>
      <c r="E820" s="22" t="s">
        <v>807</v>
      </c>
      <c r="F820" s="23">
        <v>181.61</v>
      </c>
      <c r="G820" s="23">
        <v>181.61</v>
      </c>
      <c r="H820" s="23">
        <v>72.8</v>
      </c>
      <c r="I820" s="32">
        <v>71.344</v>
      </c>
    </row>
    <row r="821" s="1" customFormat="1" spans="1:9">
      <c r="A821" s="19">
        <v>819</v>
      </c>
      <c r="B821" s="21">
        <v>50</v>
      </c>
      <c r="C821" s="21" t="s">
        <v>17</v>
      </c>
      <c r="D821" s="22" t="s">
        <v>624</v>
      </c>
      <c r="E821" s="22" t="s">
        <v>807</v>
      </c>
      <c r="F821" s="23">
        <v>161.91</v>
      </c>
      <c r="G821" s="23">
        <v>161.91</v>
      </c>
      <c r="H821" s="23">
        <v>57</v>
      </c>
      <c r="I821" s="32">
        <v>55.86</v>
      </c>
    </row>
    <row r="822" s="1" customFormat="1" spans="1:9">
      <c r="A822" s="19">
        <v>820</v>
      </c>
      <c r="B822" s="21">
        <v>30</v>
      </c>
      <c r="C822" s="21" t="s">
        <v>17</v>
      </c>
      <c r="D822" s="22" t="s">
        <v>847</v>
      </c>
      <c r="E822" s="22" t="s">
        <v>807</v>
      </c>
      <c r="F822" s="23">
        <v>185.51</v>
      </c>
      <c r="G822" s="23">
        <v>185.51</v>
      </c>
      <c r="H822" s="23">
        <v>72.8</v>
      </c>
      <c r="I822" s="32">
        <v>71.344</v>
      </c>
    </row>
    <row r="823" s="1" customFormat="1" spans="1:9">
      <c r="A823" s="19">
        <v>821</v>
      </c>
      <c r="B823" s="21">
        <v>53</v>
      </c>
      <c r="C823" s="21" t="s">
        <v>17</v>
      </c>
      <c r="D823" s="22" t="s">
        <v>844</v>
      </c>
      <c r="E823" s="22" t="s">
        <v>807</v>
      </c>
      <c r="F823" s="23">
        <v>177.71</v>
      </c>
      <c r="G823" s="23">
        <v>177.71</v>
      </c>
      <c r="H823" s="23">
        <v>80.6</v>
      </c>
      <c r="I823" s="32">
        <v>78.988</v>
      </c>
    </row>
    <row r="824" s="1" customFormat="1" spans="1:9">
      <c r="A824" s="19">
        <v>822</v>
      </c>
      <c r="B824" s="21">
        <v>62</v>
      </c>
      <c r="C824" s="21" t="s">
        <v>17</v>
      </c>
      <c r="D824" s="22" t="s">
        <v>369</v>
      </c>
      <c r="E824" s="22" t="s">
        <v>807</v>
      </c>
      <c r="F824" s="23">
        <v>208.71</v>
      </c>
      <c r="G824" s="23">
        <v>208.71</v>
      </c>
      <c r="H824" s="23">
        <v>103.8</v>
      </c>
      <c r="I824" s="32">
        <v>101.724</v>
      </c>
    </row>
    <row r="825" s="1" customFormat="1" spans="1:9">
      <c r="A825" s="19">
        <v>823</v>
      </c>
      <c r="B825" s="21">
        <v>61</v>
      </c>
      <c r="C825" s="21" t="s">
        <v>17</v>
      </c>
      <c r="D825" s="22" t="s">
        <v>848</v>
      </c>
      <c r="E825" s="22" t="s">
        <v>807</v>
      </c>
      <c r="F825" s="23">
        <v>208.71</v>
      </c>
      <c r="G825" s="23">
        <v>208.71</v>
      </c>
      <c r="H825" s="23">
        <v>78</v>
      </c>
      <c r="I825" s="32">
        <v>76.44</v>
      </c>
    </row>
    <row r="826" s="1" customFormat="1" spans="1:9">
      <c r="A826" s="19">
        <v>824</v>
      </c>
      <c r="B826" s="21">
        <v>71</v>
      </c>
      <c r="C826" s="21" t="s">
        <v>17</v>
      </c>
      <c r="D826" s="22" t="s">
        <v>844</v>
      </c>
      <c r="E826" s="22" t="s">
        <v>807</v>
      </c>
      <c r="F826" s="23">
        <v>182.91</v>
      </c>
      <c r="G826" s="23">
        <v>182.91</v>
      </c>
      <c r="H826" s="23">
        <v>78</v>
      </c>
      <c r="I826" s="32">
        <v>76.44</v>
      </c>
    </row>
    <row r="827" s="1" customFormat="1" spans="1:9">
      <c r="A827" s="19">
        <v>825</v>
      </c>
      <c r="B827" s="21">
        <v>38</v>
      </c>
      <c r="C827" s="21" t="s">
        <v>17</v>
      </c>
      <c r="D827" s="22" t="s">
        <v>369</v>
      </c>
      <c r="E827" s="22" t="s">
        <v>807</v>
      </c>
      <c r="F827" s="23">
        <v>265.71</v>
      </c>
      <c r="G827" s="23">
        <v>265.71</v>
      </c>
      <c r="H827" s="23">
        <v>160.8</v>
      </c>
      <c r="I827" s="32">
        <v>157.584</v>
      </c>
    </row>
    <row r="828" s="1" customFormat="1" spans="1:9">
      <c r="A828" s="19">
        <v>826</v>
      </c>
      <c r="B828" s="21">
        <v>20</v>
      </c>
      <c r="C828" s="21" t="s">
        <v>17</v>
      </c>
      <c r="D828" s="22" t="s">
        <v>849</v>
      </c>
      <c r="E828" s="22" t="s">
        <v>807</v>
      </c>
      <c r="F828" s="23">
        <v>177.71</v>
      </c>
      <c r="G828" s="23">
        <v>177.71</v>
      </c>
      <c r="H828" s="23">
        <v>72.8</v>
      </c>
      <c r="I828" s="32">
        <v>71.344</v>
      </c>
    </row>
    <row r="829" s="1" customFormat="1" spans="1:9">
      <c r="A829" s="19">
        <v>827</v>
      </c>
      <c r="B829" s="21">
        <v>30</v>
      </c>
      <c r="C829" s="21" t="s">
        <v>17</v>
      </c>
      <c r="D829" s="22" t="s">
        <v>369</v>
      </c>
      <c r="E829" s="22" t="s">
        <v>807</v>
      </c>
      <c r="F829" s="23">
        <v>208.71</v>
      </c>
      <c r="G829" s="23">
        <v>208.71</v>
      </c>
      <c r="H829" s="23">
        <v>103.09</v>
      </c>
      <c r="I829" s="32">
        <v>101.0282</v>
      </c>
    </row>
    <row r="830" s="1" customFormat="1" spans="1:9">
      <c r="A830" s="19">
        <v>828</v>
      </c>
      <c r="B830" s="21">
        <v>20</v>
      </c>
      <c r="C830" s="21" t="s">
        <v>17</v>
      </c>
      <c r="D830" s="22" t="s">
        <v>369</v>
      </c>
      <c r="E830" s="22" t="s">
        <v>807</v>
      </c>
      <c r="F830" s="23">
        <v>179.01</v>
      </c>
      <c r="G830" s="23">
        <v>179.01</v>
      </c>
      <c r="H830" s="23">
        <v>78</v>
      </c>
      <c r="I830" s="32">
        <v>76.44</v>
      </c>
    </row>
    <row r="831" s="1" customFormat="1" spans="1:9">
      <c r="A831" s="19">
        <v>829</v>
      </c>
      <c r="B831" s="21">
        <v>28</v>
      </c>
      <c r="C831" s="21" t="s">
        <v>17</v>
      </c>
      <c r="D831" s="22" t="s">
        <v>850</v>
      </c>
      <c r="E831" s="22" t="s">
        <v>807</v>
      </c>
      <c r="F831" s="23">
        <v>177.71</v>
      </c>
      <c r="G831" s="23">
        <v>177.71</v>
      </c>
      <c r="H831" s="23">
        <v>72.8</v>
      </c>
      <c r="I831" s="32">
        <v>71.344</v>
      </c>
    </row>
    <row r="832" s="1" customFormat="1" spans="1:9">
      <c r="A832" s="19">
        <v>830</v>
      </c>
      <c r="B832" s="21">
        <v>24</v>
      </c>
      <c r="C832" s="21" t="s">
        <v>11</v>
      </c>
      <c r="D832" s="22" t="s">
        <v>851</v>
      </c>
      <c r="E832" s="22" t="s">
        <v>807</v>
      </c>
      <c r="F832" s="23">
        <v>188.3</v>
      </c>
      <c r="G832" s="23">
        <v>188.3</v>
      </c>
      <c r="H832" s="23">
        <v>83.39</v>
      </c>
      <c r="I832" s="32">
        <v>81.7222</v>
      </c>
    </row>
    <row r="833" s="1" customFormat="1" spans="1:9">
      <c r="A833" s="19">
        <v>831</v>
      </c>
      <c r="B833" s="21">
        <v>61</v>
      </c>
      <c r="C833" s="21" t="s">
        <v>11</v>
      </c>
      <c r="D833" s="22" t="s">
        <v>509</v>
      </c>
      <c r="E833" s="22" t="s">
        <v>807</v>
      </c>
      <c r="F833" s="23">
        <v>177.71</v>
      </c>
      <c r="G833" s="23">
        <v>177.71</v>
      </c>
      <c r="H833" s="23">
        <v>72.8</v>
      </c>
      <c r="I833" s="32">
        <v>71.344</v>
      </c>
    </row>
    <row r="834" s="1" customFormat="1" spans="1:9">
      <c r="A834" s="19">
        <v>832</v>
      </c>
      <c r="B834" s="21">
        <v>30</v>
      </c>
      <c r="C834" s="21" t="s">
        <v>17</v>
      </c>
      <c r="D834" s="22" t="s">
        <v>477</v>
      </c>
      <c r="E834" s="22" t="s">
        <v>807</v>
      </c>
      <c r="F834" s="23">
        <v>183.66</v>
      </c>
      <c r="G834" s="23">
        <v>183.66</v>
      </c>
      <c r="H834" s="23">
        <v>78.75</v>
      </c>
      <c r="I834" s="32">
        <v>77.175</v>
      </c>
    </row>
    <row r="835" s="1" customFormat="1" spans="1:9">
      <c r="A835" s="19">
        <v>833</v>
      </c>
      <c r="B835" s="21">
        <v>75</v>
      </c>
      <c r="C835" s="21" t="s">
        <v>17</v>
      </c>
      <c r="D835" s="22" t="s">
        <v>852</v>
      </c>
      <c r="E835" s="22" t="s">
        <v>807</v>
      </c>
      <c r="F835" s="23">
        <v>307.57</v>
      </c>
      <c r="G835" s="23">
        <v>307.57</v>
      </c>
      <c r="H835" s="23">
        <v>202.66</v>
      </c>
      <c r="I835" s="32">
        <v>198.6068</v>
      </c>
    </row>
    <row r="836" s="1" customFormat="1" spans="1:9">
      <c r="A836" s="19">
        <v>834</v>
      </c>
      <c r="B836" s="21">
        <v>80</v>
      </c>
      <c r="C836" s="21" t="s">
        <v>11</v>
      </c>
      <c r="D836" s="22" t="s">
        <v>853</v>
      </c>
      <c r="E836" s="22" t="s">
        <v>807</v>
      </c>
      <c r="F836" s="23">
        <v>226</v>
      </c>
      <c r="G836" s="23">
        <v>226</v>
      </c>
      <c r="H836" s="23">
        <v>86.59</v>
      </c>
      <c r="I836" s="32">
        <v>84.8582</v>
      </c>
    </row>
    <row r="837" s="1" customFormat="1" spans="1:9">
      <c r="A837" s="19">
        <v>835</v>
      </c>
      <c r="B837" s="21">
        <v>30</v>
      </c>
      <c r="C837" s="21" t="s">
        <v>11</v>
      </c>
      <c r="D837" s="22" t="s">
        <v>854</v>
      </c>
      <c r="E837" s="22" t="s">
        <v>807</v>
      </c>
      <c r="F837" s="23">
        <v>182.91</v>
      </c>
      <c r="G837" s="23">
        <v>182.91</v>
      </c>
      <c r="H837" s="23">
        <v>78</v>
      </c>
      <c r="I837" s="32">
        <v>76.44</v>
      </c>
    </row>
    <row r="838" s="1" customFormat="1" spans="1:9">
      <c r="A838" s="19">
        <v>836</v>
      </c>
      <c r="B838" s="21">
        <v>42</v>
      </c>
      <c r="C838" s="21" t="s">
        <v>17</v>
      </c>
      <c r="D838" s="22" t="s">
        <v>306</v>
      </c>
      <c r="E838" s="22" t="s">
        <v>807</v>
      </c>
      <c r="F838" s="23">
        <v>257.57</v>
      </c>
      <c r="G838" s="23">
        <v>257.57</v>
      </c>
      <c r="H838" s="23">
        <v>78.56</v>
      </c>
      <c r="I838" s="32">
        <v>76.9888</v>
      </c>
    </row>
    <row r="839" s="1" customFormat="1" spans="1:9">
      <c r="A839" s="19">
        <v>837</v>
      </c>
      <c r="B839" s="21">
        <v>32</v>
      </c>
      <c r="C839" s="21" t="s">
        <v>11</v>
      </c>
      <c r="D839" s="22" t="s">
        <v>659</v>
      </c>
      <c r="E839" s="22" t="s">
        <v>807</v>
      </c>
      <c r="F839" s="23">
        <v>182.91</v>
      </c>
      <c r="G839" s="23">
        <v>182.91</v>
      </c>
      <c r="H839" s="23">
        <v>78</v>
      </c>
      <c r="I839" s="32">
        <v>76.44</v>
      </c>
    </row>
    <row r="840" s="1" customFormat="1" spans="1:9">
      <c r="A840" s="19">
        <v>838</v>
      </c>
      <c r="B840" s="21">
        <v>32</v>
      </c>
      <c r="C840" s="21" t="s">
        <v>17</v>
      </c>
      <c r="D840" s="22" t="s">
        <v>855</v>
      </c>
      <c r="E840" s="22" t="s">
        <v>807</v>
      </c>
      <c r="F840" s="23">
        <v>185.43</v>
      </c>
      <c r="G840" s="23">
        <v>185.43</v>
      </c>
      <c r="H840" s="23">
        <v>80.5</v>
      </c>
      <c r="I840" s="32">
        <v>78.89</v>
      </c>
    </row>
    <row r="841" s="1" customFormat="1" spans="1:9">
      <c r="A841" s="19">
        <v>839</v>
      </c>
      <c r="B841" s="21">
        <v>29</v>
      </c>
      <c r="C841" s="21" t="s">
        <v>11</v>
      </c>
      <c r="D841" s="22" t="s">
        <v>509</v>
      </c>
      <c r="E841" s="22" t="s">
        <v>807</v>
      </c>
      <c r="F841" s="23">
        <v>173.81</v>
      </c>
      <c r="G841" s="23">
        <v>173.81</v>
      </c>
      <c r="H841" s="23">
        <v>72.8</v>
      </c>
      <c r="I841" s="32">
        <v>71.344</v>
      </c>
    </row>
    <row r="842" s="1" customFormat="1" spans="1:9">
      <c r="A842" s="19">
        <v>840</v>
      </c>
      <c r="B842" s="21">
        <v>22</v>
      </c>
      <c r="C842" s="21" t="s">
        <v>11</v>
      </c>
      <c r="D842" s="22" t="s">
        <v>856</v>
      </c>
      <c r="E842" s="22" t="s">
        <v>807</v>
      </c>
      <c r="F842" s="23">
        <v>302.37</v>
      </c>
      <c r="G842" s="23">
        <v>302.37</v>
      </c>
      <c r="H842" s="23">
        <v>197.46</v>
      </c>
      <c r="I842" s="32">
        <v>193.5108</v>
      </c>
    </row>
    <row r="843" s="1" customFormat="1" spans="1:9">
      <c r="A843" s="19">
        <v>841</v>
      </c>
      <c r="B843" s="21">
        <v>57</v>
      </c>
      <c r="C843" s="21" t="s">
        <v>17</v>
      </c>
      <c r="D843" s="22" t="s">
        <v>477</v>
      </c>
      <c r="E843" s="22" t="s">
        <v>807</v>
      </c>
      <c r="F843" s="23">
        <v>177.71</v>
      </c>
      <c r="G843" s="23">
        <v>177.71</v>
      </c>
      <c r="H843" s="23">
        <v>72.8</v>
      </c>
      <c r="I843" s="32">
        <v>71.344</v>
      </c>
    </row>
    <row r="844" s="1" customFormat="1" spans="1:9">
      <c r="A844" s="19">
        <v>842</v>
      </c>
      <c r="B844" s="21">
        <v>36</v>
      </c>
      <c r="C844" s="21" t="s">
        <v>11</v>
      </c>
      <c r="D844" s="22" t="s">
        <v>659</v>
      </c>
      <c r="E844" s="22" t="s">
        <v>807</v>
      </c>
      <c r="F844" s="23">
        <v>276</v>
      </c>
      <c r="G844" s="23">
        <v>276</v>
      </c>
      <c r="H844" s="23">
        <v>96.99</v>
      </c>
      <c r="I844" s="32">
        <v>95.0502</v>
      </c>
    </row>
    <row r="845" s="1" customFormat="1" spans="1:9">
      <c r="A845" s="19">
        <v>843</v>
      </c>
      <c r="B845" s="21">
        <v>33</v>
      </c>
      <c r="C845" s="21" t="s">
        <v>11</v>
      </c>
      <c r="D845" s="22" t="s">
        <v>702</v>
      </c>
      <c r="E845" s="22" t="s">
        <v>807</v>
      </c>
      <c r="F845" s="23">
        <v>273.83</v>
      </c>
      <c r="G845" s="23">
        <v>273.83</v>
      </c>
      <c r="H845" s="23">
        <v>94.82</v>
      </c>
      <c r="I845" s="32">
        <v>92.9236</v>
      </c>
    </row>
    <row r="846" s="1" customFormat="1" spans="1:9">
      <c r="A846" s="19">
        <v>844</v>
      </c>
      <c r="B846" s="21">
        <v>55</v>
      </c>
      <c r="C846" s="21" t="s">
        <v>11</v>
      </c>
      <c r="D846" s="22" t="s">
        <v>857</v>
      </c>
      <c r="E846" s="22" t="s">
        <v>807</v>
      </c>
      <c r="F846" s="23">
        <v>189.41</v>
      </c>
      <c r="G846" s="23">
        <v>189.41</v>
      </c>
      <c r="H846" s="23">
        <v>72.8</v>
      </c>
      <c r="I846" s="32">
        <v>71.344</v>
      </c>
    </row>
    <row r="847" s="1" customFormat="1" spans="1:9">
      <c r="A847" s="19">
        <v>845</v>
      </c>
      <c r="B847" s="21">
        <v>27</v>
      </c>
      <c r="C847" s="21" t="s">
        <v>17</v>
      </c>
      <c r="D847" s="22" t="s">
        <v>619</v>
      </c>
      <c r="E847" s="22" t="s">
        <v>807</v>
      </c>
      <c r="F847" s="23">
        <v>182.91</v>
      </c>
      <c r="G847" s="23">
        <v>182.91</v>
      </c>
      <c r="H847" s="23">
        <v>78</v>
      </c>
      <c r="I847" s="32">
        <v>76.44</v>
      </c>
    </row>
    <row r="848" s="1" customFormat="1" spans="1:9">
      <c r="A848" s="19">
        <v>846</v>
      </c>
      <c r="B848" s="21">
        <v>54</v>
      </c>
      <c r="C848" s="21" t="s">
        <v>11</v>
      </c>
      <c r="D848" s="22" t="s">
        <v>858</v>
      </c>
      <c r="E848" s="22" t="s">
        <v>807</v>
      </c>
      <c r="F848" s="23">
        <v>177.71</v>
      </c>
      <c r="G848" s="23">
        <v>177.71</v>
      </c>
      <c r="H848" s="23">
        <v>72.8</v>
      </c>
      <c r="I848" s="32">
        <v>71.344</v>
      </c>
    </row>
    <row r="849" s="1" customFormat="1" spans="1:9">
      <c r="A849" s="19">
        <v>847</v>
      </c>
      <c r="B849" s="21">
        <v>50</v>
      </c>
      <c r="C849" s="21" t="s">
        <v>17</v>
      </c>
      <c r="D849" s="22" t="s">
        <v>859</v>
      </c>
      <c r="E849" s="22" t="s">
        <v>807</v>
      </c>
      <c r="F849" s="23">
        <v>252.91</v>
      </c>
      <c r="G849" s="23">
        <v>252.91</v>
      </c>
      <c r="H849" s="23">
        <v>109</v>
      </c>
      <c r="I849" s="32">
        <v>106.82</v>
      </c>
    </row>
    <row r="850" s="1" customFormat="1" spans="1:9">
      <c r="A850" s="19">
        <v>848</v>
      </c>
      <c r="B850" s="21">
        <v>29</v>
      </c>
      <c r="C850" s="21" t="s">
        <v>11</v>
      </c>
      <c r="D850" s="22" t="s">
        <v>860</v>
      </c>
      <c r="E850" s="22" t="s">
        <v>807</v>
      </c>
      <c r="F850" s="23">
        <v>198.51</v>
      </c>
      <c r="G850" s="23">
        <v>198.51</v>
      </c>
      <c r="H850" s="23">
        <v>78</v>
      </c>
      <c r="I850" s="32">
        <v>76.44</v>
      </c>
    </row>
    <row r="851" s="1" customFormat="1" spans="1:9">
      <c r="A851" s="19">
        <v>849</v>
      </c>
      <c r="B851" s="21">
        <v>60</v>
      </c>
      <c r="C851" s="21" t="s">
        <v>17</v>
      </c>
      <c r="D851" s="22" t="s">
        <v>861</v>
      </c>
      <c r="E851" s="22" t="s">
        <v>807</v>
      </c>
      <c r="F851" s="23">
        <v>257.71</v>
      </c>
      <c r="G851" s="23">
        <v>257.71</v>
      </c>
      <c r="H851" s="23">
        <v>152.8</v>
      </c>
      <c r="I851" s="32">
        <v>149.744</v>
      </c>
    </row>
    <row r="852" s="1" customFormat="1" spans="1:9">
      <c r="A852" s="19">
        <v>850</v>
      </c>
      <c r="B852" s="21">
        <v>52</v>
      </c>
      <c r="C852" s="21" t="s">
        <v>17</v>
      </c>
      <c r="D852" s="22" t="s">
        <v>862</v>
      </c>
      <c r="E852" s="22" t="s">
        <v>807</v>
      </c>
      <c r="F852" s="23">
        <v>247.69</v>
      </c>
      <c r="G852" s="23">
        <v>247.69</v>
      </c>
      <c r="H852" s="23">
        <v>115.48</v>
      </c>
      <c r="I852" s="32">
        <v>113.1704</v>
      </c>
    </row>
    <row r="853" s="1" customFormat="1" spans="1:9">
      <c r="A853" s="19">
        <v>851</v>
      </c>
      <c r="B853" s="21">
        <v>28</v>
      </c>
      <c r="C853" s="21" t="s">
        <v>11</v>
      </c>
      <c r="D853" s="22" t="s">
        <v>404</v>
      </c>
      <c r="E853" s="22" t="s">
        <v>807</v>
      </c>
      <c r="F853" s="23">
        <v>217.91</v>
      </c>
      <c r="G853" s="23">
        <v>217.91</v>
      </c>
      <c r="H853" s="23">
        <v>113</v>
      </c>
      <c r="I853" s="32">
        <v>110.74</v>
      </c>
    </row>
    <row r="854" s="1" customFormat="1" spans="1:9">
      <c r="A854" s="19">
        <v>852</v>
      </c>
      <c r="B854" s="21">
        <v>23</v>
      </c>
      <c r="C854" s="21" t="s">
        <v>17</v>
      </c>
      <c r="D854" s="22" t="s">
        <v>619</v>
      </c>
      <c r="E854" s="22" t="s">
        <v>807</v>
      </c>
      <c r="F854" s="23">
        <v>173.81</v>
      </c>
      <c r="G854" s="23">
        <v>173.81</v>
      </c>
      <c r="H854" s="23">
        <v>72.8</v>
      </c>
      <c r="I854" s="32">
        <v>71.344</v>
      </c>
    </row>
    <row r="855" s="1" customFormat="1" spans="1:9">
      <c r="A855" s="19">
        <v>853</v>
      </c>
      <c r="B855" s="21">
        <v>30</v>
      </c>
      <c r="C855" s="21" t="s">
        <v>11</v>
      </c>
      <c r="D855" s="22" t="s">
        <v>404</v>
      </c>
      <c r="E855" s="22" t="s">
        <v>807</v>
      </c>
      <c r="F855" s="23">
        <v>173.81</v>
      </c>
      <c r="G855" s="23">
        <v>173.81</v>
      </c>
      <c r="H855" s="23">
        <v>72.8</v>
      </c>
      <c r="I855" s="32">
        <v>71.344</v>
      </c>
    </row>
    <row r="856" s="1" customFormat="1" spans="1:9">
      <c r="A856" s="19">
        <v>854</v>
      </c>
      <c r="B856" s="21">
        <v>56</v>
      </c>
      <c r="C856" s="21" t="s">
        <v>17</v>
      </c>
      <c r="D856" s="22" t="s">
        <v>863</v>
      </c>
      <c r="E856" s="22" t="s">
        <v>807</v>
      </c>
      <c r="F856" s="23">
        <v>182.91</v>
      </c>
      <c r="G856" s="23">
        <v>182.91</v>
      </c>
      <c r="H856" s="23">
        <v>78</v>
      </c>
      <c r="I856" s="32">
        <v>76.44</v>
      </c>
    </row>
    <row r="857" s="1" customFormat="1" spans="1:9">
      <c r="A857" s="19">
        <v>855</v>
      </c>
      <c r="B857" s="21">
        <v>50</v>
      </c>
      <c r="C857" s="21" t="s">
        <v>11</v>
      </c>
      <c r="D857" s="22" t="s">
        <v>477</v>
      </c>
      <c r="E857" s="22" t="s">
        <v>807</v>
      </c>
      <c r="F857" s="23">
        <v>280.41</v>
      </c>
      <c r="G857" s="23">
        <v>280.41</v>
      </c>
      <c r="H857" s="23">
        <v>78</v>
      </c>
      <c r="I857" s="32">
        <v>76.44</v>
      </c>
    </row>
    <row r="858" s="1" customFormat="1" spans="1:9">
      <c r="A858" s="19">
        <v>856</v>
      </c>
      <c r="B858" s="21">
        <v>80</v>
      </c>
      <c r="C858" s="21" t="s">
        <v>11</v>
      </c>
      <c r="D858" s="22" t="s">
        <v>864</v>
      </c>
      <c r="E858" s="22" t="s">
        <v>807</v>
      </c>
      <c r="F858" s="23">
        <v>286.69</v>
      </c>
      <c r="G858" s="23">
        <v>286.69</v>
      </c>
      <c r="H858" s="23">
        <v>115.48</v>
      </c>
      <c r="I858" s="32">
        <v>113.1704</v>
      </c>
    </row>
    <row r="859" s="1" customFormat="1" spans="1:9">
      <c r="A859" s="19">
        <v>857</v>
      </c>
      <c r="B859" s="21">
        <v>40</v>
      </c>
      <c r="C859" s="21" t="s">
        <v>17</v>
      </c>
      <c r="D859" s="22" t="s">
        <v>477</v>
      </c>
      <c r="E859" s="22" t="s">
        <v>807</v>
      </c>
      <c r="F859" s="23">
        <v>182.91</v>
      </c>
      <c r="G859" s="23">
        <v>182.91</v>
      </c>
      <c r="H859" s="23">
        <v>78</v>
      </c>
      <c r="I859" s="32">
        <v>76.44</v>
      </c>
    </row>
    <row r="860" s="1" customFormat="1" spans="1:9">
      <c r="A860" s="19">
        <v>858</v>
      </c>
      <c r="B860" s="21">
        <v>71</v>
      </c>
      <c r="C860" s="21" t="s">
        <v>11</v>
      </c>
      <c r="D860" s="22" t="s">
        <v>628</v>
      </c>
      <c r="E860" s="22" t="s">
        <v>807</v>
      </c>
      <c r="F860" s="23">
        <v>216.49</v>
      </c>
      <c r="G860" s="23">
        <v>216.49</v>
      </c>
      <c r="H860" s="23">
        <v>115.48</v>
      </c>
      <c r="I860" s="32">
        <v>113.1704</v>
      </c>
    </row>
    <row r="861" s="1" customFormat="1" spans="1:9">
      <c r="A861" s="19">
        <v>859</v>
      </c>
      <c r="B861" s="21">
        <v>40</v>
      </c>
      <c r="C861" s="21" t="s">
        <v>17</v>
      </c>
      <c r="D861" s="22" t="s">
        <v>134</v>
      </c>
      <c r="E861" s="22" t="s">
        <v>807</v>
      </c>
      <c r="F861" s="23">
        <v>173.81</v>
      </c>
      <c r="G861" s="23">
        <v>173.81</v>
      </c>
      <c r="H861" s="23">
        <v>72.8</v>
      </c>
      <c r="I861" s="32">
        <v>71.344</v>
      </c>
    </row>
    <row r="862" s="1" customFormat="1" ht="27" spans="1:9">
      <c r="A862" s="19">
        <v>860</v>
      </c>
      <c r="B862" s="21">
        <v>86</v>
      </c>
      <c r="C862" s="21" t="s">
        <v>11</v>
      </c>
      <c r="D862" s="22" t="s">
        <v>865</v>
      </c>
      <c r="E862" s="22" t="s">
        <v>807</v>
      </c>
      <c r="F862" s="23">
        <v>224.29</v>
      </c>
      <c r="G862" s="23">
        <v>224.29</v>
      </c>
      <c r="H862" s="23">
        <v>123.28</v>
      </c>
      <c r="I862" s="32">
        <v>120.8144</v>
      </c>
    </row>
    <row r="863" s="1" customFormat="1" spans="1:9">
      <c r="A863" s="19">
        <v>861</v>
      </c>
      <c r="B863" s="21">
        <v>24</v>
      </c>
      <c r="C863" s="21" t="s">
        <v>11</v>
      </c>
      <c r="D863" s="22" t="s">
        <v>866</v>
      </c>
      <c r="E863" s="22" t="s">
        <v>807</v>
      </c>
      <c r="F863" s="23">
        <v>173.81</v>
      </c>
      <c r="G863" s="23">
        <v>173.81</v>
      </c>
      <c r="H863" s="23">
        <v>72.8</v>
      </c>
      <c r="I863" s="32">
        <v>71.344</v>
      </c>
    </row>
    <row r="864" s="1" customFormat="1" spans="1:9">
      <c r="A864" s="19">
        <v>862</v>
      </c>
      <c r="B864" s="21">
        <v>46</v>
      </c>
      <c r="C864" s="21" t="s">
        <v>11</v>
      </c>
      <c r="D864" s="22" t="s">
        <v>867</v>
      </c>
      <c r="E864" s="22" t="s">
        <v>807</v>
      </c>
      <c r="F864" s="23">
        <v>179.76</v>
      </c>
      <c r="G864" s="23">
        <v>179.76</v>
      </c>
      <c r="H864" s="23">
        <v>78.75</v>
      </c>
      <c r="I864" s="32">
        <v>77.175</v>
      </c>
    </row>
    <row r="865" s="1" customFormat="1" spans="1:9">
      <c r="A865" s="19">
        <v>863</v>
      </c>
      <c r="B865" s="21">
        <v>33</v>
      </c>
      <c r="C865" s="21" t="s">
        <v>17</v>
      </c>
      <c r="D865" s="22" t="s">
        <v>868</v>
      </c>
      <c r="E865" s="22" t="s">
        <v>807</v>
      </c>
      <c r="F865" s="23">
        <v>275.21</v>
      </c>
      <c r="G865" s="23">
        <v>275.21</v>
      </c>
      <c r="H865" s="23">
        <v>72.8</v>
      </c>
      <c r="I865" s="32">
        <v>71.344</v>
      </c>
    </row>
    <row r="866" s="1" customFormat="1" spans="1:9">
      <c r="A866" s="19">
        <v>864</v>
      </c>
      <c r="B866" s="21">
        <v>72</v>
      </c>
      <c r="C866" s="21" t="s">
        <v>17</v>
      </c>
      <c r="D866" s="22" t="s">
        <v>869</v>
      </c>
      <c r="E866" s="22" t="s">
        <v>807</v>
      </c>
      <c r="F866" s="23">
        <v>183.66</v>
      </c>
      <c r="G866" s="23">
        <v>183.66</v>
      </c>
      <c r="H866" s="23">
        <v>78.75</v>
      </c>
      <c r="I866" s="32">
        <v>77.175</v>
      </c>
    </row>
    <row r="867" s="1" customFormat="1" spans="1:9">
      <c r="A867" s="19">
        <v>865</v>
      </c>
      <c r="B867" s="21">
        <v>51</v>
      </c>
      <c r="C867" s="21" t="s">
        <v>17</v>
      </c>
      <c r="D867" s="22" t="s">
        <v>418</v>
      </c>
      <c r="E867" s="22" t="s">
        <v>807</v>
      </c>
      <c r="F867" s="23">
        <v>208.71</v>
      </c>
      <c r="G867" s="23">
        <v>208.71</v>
      </c>
      <c r="H867" s="23">
        <v>103.8</v>
      </c>
      <c r="I867" s="32">
        <v>101.724</v>
      </c>
    </row>
    <row r="868" s="1" customFormat="1" spans="1:9">
      <c r="A868" s="19">
        <v>866</v>
      </c>
      <c r="B868" s="21">
        <v>20</v>
      </c>
      <c r="C868" s="21" t="s">
        <v>11</v>
      </c>
      <c r="D868" s="22" t="s">
        <v>369</v>
      </c>
      <c r="E868" s="22" t="s">
        <v>807</v>
      </c>
      <c r="F868" s="23">
        <v>182.91</v>
      </c>
      <c r="G868" s="23">
        <v>182.91</v>
      </c>
      <c r="H868" s="23">
        <v>78</v>
      </c>
      <c r="I868" s="32">
        <v>76.44</v>
      </c>
    </row>
    <row r="869" s="1" customFormat="1" spans="1:9">
      <c r="A869" s="19">
        <v>867</v>
      </c>
      <c r="B869" s="21">
        <v>45</v>
      </c>
      <c r="C869" s="21" t="s">
        <v>17</v>
      </c>
      <c r="D869" s="22" t="s">
        <v>870</v>
      </c>
      <c r="E869" s="22" t="s">
        <v>807</v>
      </c>
      <c r="F869" s="23">
        <v>173.81</v>
      </c>
      <c r="G869" s="23">
        <v>173.81</v>
      </c>
      <c r="H869" s="23">
        <v>72.8</v>
      </c>
      <c r="I869" s="32">
        <v>71.344</v>
      </c>
    </row>
    <row r="870" s="1" customFormat="1" spans="1:9">
      <c r="A870" s="19">
        <v>868</v>
      </c>
      <c r="B870" s="21">
        <v>50</v>
      </c>
      <c r="C870" s="21" t="s">
        <v>11</v>
      </c>
      <c r="D870" s="22" t="s">
        <v>871</v>
      </c>
      <c r="E870" s="22" t="s">
        <v>807</v>
      </c>
      <c r="F870" s="23">
        <v>449.7</v>
      </c>
      <c r="G870" s="23">
        <v>449.7</v>
      </c>
      <c r="H870" s="23">
        <v>449.7</v>
      </c>
      <c r="I870" s="32">
        <v>440.706</v>
      </c>
    </row>
    <row r="871" s="1" customFormat="1" spans="1:9">
      <c r="A871" s="19">
        <v>869</v>
      </c>
      <c r="B871" s="21">
        <v>50</v>
      </c>
      <c r="C871" s="21" t="s">
        <v>17</v>
      </c>
      <c r="D871" s="22" t="s">
        <v>418</v>
      </c>
      <c r="E871" s="22" t="s">
        <v>807</v>
      </c>
      <c r="F871" s="23">
        <v>255.63</v>
      </c>
      <c r="G871" s="23">
        <v>255.63</v>
      </c>
      <c r="H871" s="23">
        <v>150.7</v>
      </c>
      <c r="I871" s="32">
        <v>147.686</v>
      </c>
    </row>
    <row r="872" s="1" customFormat="1" spans="1:9">
      <c r="A872" s="19">
        <v>870</v>
      </c>
      <c r="B872" s="21">
        <v>25</v>
      </c>
      <c r="C872" s="21" t="s">
        <v>11</v>
      </c>
      <c r="D872" s="22" t="s">
        <v>872</v>
      </c>
      <c r="E872" s="22" t="s">
        <v>807</v>
      </c>
      <c r="F872" s="23">
        <v>177.71</v>
      </c>
      <c r="G872" s="23">
        <v>177.71</v>
      </c>
      <c r="H872" s="23">
        <v>72.8</v>
      </c>
      <c r="I872" s="32">
        <v>71.344</v>
      </c>
    </row>
    <row r="873" s="1" customFormat="1" spans="1:9">
      <c r="A873" s="19">
        <v>871</v>
      </c>
      <c r="B873" s="21">
        <v>20</v>
      </c>
      <c r="C873" s="21" t="s">
        <v>17</v>
      </c>
      <c r="D873" s="22" t="s">
        <v>369</v>
      </c>
      <c r="E873" s="22" t="s">
        <v>807</v>
      </c>
      <c r="F873" s="23">
        <v>177.71</v>
      </c>
      <c r="G873" s="23">
        <v>177.71</v>
      </c>
      <c r="H873" s="23">
        <v>72.8</v>
      </c>
      <c r="I873" s="32">
        <v>71.344</v>
      </c>
    </row>
    <row r="874" s="1" customFormat="1" spans="1:9">
      <c r="A874" s="19">
        <v>872</v>
      </c>
      <c r="B874" s="21">
        <v>40</v>
      </c>
      <c r="C874" s="21" t="s">
        <v>17</v>
      </c>
      <c r="D874" s="22" t="s">
        <v>369</v>
      </c>
      <c r="E874" s="22" t="s">
        <v>807</v>
      </c>
      <c r="F874" s="23">
        <v>177.71</v>
      </c>
      <c r="G874" s="23">
        <v>177.71</v>
      </c>
      <c r="H874" s="23">
        <v>72.8</v>
      </c>
      <c r="I874" s="32">
        <v>71.344</v>
      </c>
    </row>
    <row r="875" s="1" customFormat="1" spans="1:9">
      <c r="A875" s="19">
        <v>873</v>
      </c>
      <c r="B875" s="21">
        <v>25</v>
      </c>
      <c r="C875" s="21" t="s">
        <v>17</v>
      </c>
      <c r="D875" s="22" t="s">
        <v>418</v>
      </c>
      <c r="E875" s="22" t="s">
        <v>807</v>
      </c>
      <c r="F875" s="23">
        <v>177.71</v>
      </c>
      <c r="G875" s="23">
        <v>177.71</v>
      </c>
      <c r="H875" s="23">
        <v>72.8</v>
      </c>
      <c r="I875" s="32">
        <v>71.344</v>
      </c>
    </row>
    <row r="876" s="1" customFormat="1" spans="1:9">
      <c r="A876" s="19">
        <v>874</v>
      </c>
      <c r="B876" s="21">
        <v>70</v>
      </c>
      <c r="C876" s="21" t="s">
        <v>11</v>
      </c>
      <c r="D876" s="22" t="s">
        <v>514</v>
      </c>
      <c r="E876" s="22" t="s">
        <v>807</v>
      </c>
      <c r="F876" s="23">
        <v>218.91</v>
      </c>
      <c r="G876" s="23">
        <v>218.91</v>
      </c>
      <c r="H876" s="23">
        <v>114</v>
      </c>
      <c r="I876" s="32">
        <v>111.72</v>
      </c>
    </row>
    <row r="877" s="1" customFormat="1" spans="1:9">
      <c r="A877" s="19">
        <v>875</v>
      </c>
      <c r="B877" s="21">
        <v>52</v>
      </c>
      <c r="C877" s="21" t="s">
        <v>11</v>
      </c>
      <c r="D877" s="22" t="s">
        <v>873</v>
      </c>
      <c r="E877" s="22" t="s">
        <v>807</v>
      </c>
      <c r="F877" s="23">
        <v>261</v>
      </c>
      <c r="G877" s="23">
        <v>261</v>
      </c>
      <c r="H877" s="23">
        <v>261</v>
      </c>
      <c r="I877" s="32">
        <v>255.78</v>
      </c>
    </row>
    <row r="878" s="1" customFormat="1" spans="1:9">
      <c r="A878" s="19">
        <v>876</v>
      </c>
      <c r="B878" s="21">
        <v>43</v>
      </c>
      <c r="C878" s="21" t="s">
        <v>17</v>
      </c>
      <c r="D878" s="22" t="s">
        <v>874</v>
      </c>
      <c r="E878" s="22" t="s">
        <v>807</v>
      </c>
      <c r="F878" s="23">
        <v>2924.31</v>
      </c>
      <c r="G878" s="23">
        <v>2924.31</v>
      </c>
      <c r="H878" s="23">
        <v>2924.31</v>
      </c>
      <c r="I878" s="32">
        <v>2865.8238</v>
      </c>
    </row>
    <row r="879" s="1" customFormat="1" spans="1:9">
      <c r="A879" s="19">
        <v>877</v>
      </c>
      <c r="B879" s="21">
        <v>40</v>
      </c>
      <c r="C879" s="21" t="s">
        <v>17</v>
      </c>
      <c r="D879" s="22" t="s">
        <v>875</v>
      </c>
      <c r="E879" s="22" t="s">
        <v>807</v>
      </c>
      <c r="F879" s="23">
        <v>177.71</v>
      </c>
      <c r="G879" s="23">
        <v>177.71</v>
      </c>
      <c r="H879" s="23">
        <v>72.8</v>
      </c>
      <c r="I879" s="32">
        <v>71.344</v>
      </c>
    </row>
    <row r="880" s="1" customFormat="1" spans="1:9">
      <c r="A880" s="19">
        <v>878</v>
      </c>
      <c r="B880" s="21">
        <v>60</v>
      </c>
      <c r="C880" s="21" t="s">
        <v>17</v>
      </c>
      <c r="D880" s="22" t="s">
        <v>844</v>
      </c>
      <c r="E880" s="22" t="s">
        <v>807</v>
      </c>
      <c r="F880" s="23">
        <v>173.81</v>
      </c>
      <c r="G880" s="23">
        <v>173.81</v>
      </c>
      <c r="H880" s="23">
        <v>72.8</v>
      </c>
      <c r="I880" s="32">
        <v>71.344</v>
      </c>
    </row>
    <row r="881" s="1" customFormat="1" spans="1:9">
      <c r="A881" s="19">
        <v>879</v>
      </c>
      <c r="B881" s="21">
        <v>20</v>
      </c>
      <c r="C881" s="21" t="s">
        <v>17</v>
      </c>
      <c r="D881" s="22" t="s">
        <v>844</v>
      </c>
      <c r="E881" s="22" t="s">
        <v>807</v>
      </c>
      <c r="F881" s="23">
        <v>177.71</v>
      </c>
      <c r="G881" s="23">
        <v>177.71</v>
      </c>
      <c r="H881" s="23">
        <v>72.8</v>
      </c>
      <c r="I881" s="32">
        <v>71.344</v>
      </c>
    </row>
    <row r="882" s="1" customFormat="1" spans="1:9">
      <c r="A882" s="19">
        <v>880</v>
      </c>
      <c r="B882" s="21">
        <v>22</v>
      </c>
      <c r="C882" s="21" t="s">
        <v>17</v>
      </c>
      <c r="D882" s="22" t="s">
        <v>844</v>
      </c>
      <c r="E882" s="22" t="s">
        <v>807</v>
      </c>
      <c r="F882" s="23">
        <v>182.91</v>
      </c>
      <c r="G882" s="23">
        <v>182.91</v>
      </c>
      <c r="H882" s="23">
        <v>78</v>
      </c>
      <c r="I882" s="32">
        <v>76.44</v>
      </c>
    </row>
    <row r="883" s="1" customFormat="1" spans="1:9">
      <c r="A883" s="19">
        <v>881</v>
      </c>
      <c r="B883" s="21">
        <v>30</v>
      </c>
      <c r="C883" s="21" t="s">
        <v>17</v>
      </c>
      <c r="D883" s="22" t="s">
        <v>876</v>
      </c>
      <c r="E883" s="22" t="s">
        <v>807</v>
      </c>
      <c r="F883" s="23">
        <v>275.81</v>
      </c>
      <c r="G883" s="23">
        <v>275.81</v>
      </c>
      <c r="H883" s="23">
        <v>170.9</v>
      </c>
      <c r="I883" s="32">
        <v>167.482</v>
      </c>
    </row>
    <row r="884" s="1" customFormat="1" spans="1:9">
      <c r="A884" s="19">
        <v>882</v>
      </c>
      <c r="B884" s="21">
        <v>54</v>
      </c>
      <c r="C884" s="21" t="s">
        <v>17</v>
      </c>
      <c r="D884" s="22" t="s">
        <v>369</v>
      </c>
      <c r="E884" s="22" t="s">
        <v>807</v>
      </c>
      <c r="F884" s="23">
        <v>190.71</v>
      </c>
      <c r="G884" s="23">
        <v>190.71</v>
      </c>
      <c r="H884" s="23">
        <v>85.8</v>
      </c>
      <c r="I884" s="32">
        <v>84.084</v>
      </c>
    </row>
    <row r="885" s="1" customFormat="1" spans="1:9">
      <c r="A885" s="19">
        <v>883</v>
      </c>
      <c r="B885" s="21">
        <v>70</v>
      </c>
      <c r="C885" s="21" t="s">
        <v>17</v>
      </c>
      <c r="D885" s="22" t="s">
        <v>877</v>
      </c>
      <c r="E885" s="22" t="s">
        <v>807</v>
      </c>
      <c r="F885" s="23">
        <v>1224.23</v>
      </c>
      <c r="G885" s="23">
        <v>1224.23</v>
      </c>
      <c r="H885" s="23">
        <v>119.32</v>
      </c>
      <c r="I885" s="32">
        <v>116.9336</v>
      </c>
    </row>
    <row r="886" s="1" customFormat="1" spans="1:9">
      <c r="A886" s="19">
        <v>884</v>
      </c>
      <c r="B886" s="21">
        <v>31</v>
      </c>
      <c r="C886" s="21" t="s">
        <v>17</v>
      </c>
      <c r="D886" s="22" t="s">
        <v>878</v>
      </c>
      <c r="E886" s="22" t="s">
        <v>807</v>
      </c>
      <c r="F886" s="23">
        <v>321.09</v>
      </c>
      <c r="G886" s="23">
        <v>321.09</v>
      </c>
      <c r="H886" s="23">
        <v>216.18</v>
      </c>
      <c r="I886" s="32">
        <v>211.8564</v>
      </c>
    </row>
    <row r="887" s="1" customFormat="1" spans="1:9">
      <c r="A887" s="19">
        <v>885</v>
      </c>
      <c r="B887" s="21">
        <v>60</v>
      </c>
      <c r="C887" s="21" t="s">
        <v>17</v>
      </c>
      <c r="D887" s="22" t="s">
        <v>879</v>
      </c>
      <c r="E887" s="22" t="s">
        <v>807</v>
      </c>
      <c r="F887" s="23">
        <v>283.61</v>
      </c>
      <c r="G887" s="23">
        <v>283.61</v>
      </c>
      <c r="H887" s="23">
        <v>178.7</v>
      </c>
      <c r="I887" s="32">
        <v>175.126</v>
      </c>
    </row>
    <row r="888" s="1" customFormat="1" spans="1:9">
      <c r="A888" s="19">
        <v>886</v>
      </c>
      <c r="B888" s="21">
        <v>23</v>
      </c>
      <c r="C888" s="21" t="s">
        <v>11</v>
      </c>
      <c r="D888" s="22" t="s">
        <v>880</v>
      </c>
      <c r="E888" s="22" t="s">
        <v>807</v>
      </c>
      <c r="F888" s="23">
        <v>239.81</v>
      </c>
      <c r="G888" s="23">
        <v>239.81</v>
      </c>
      <c r="H888" s="23">
        <v>134.9</v>
      </c>
      <c r="I888" s="32">
        <v>132.202</v>
      </c>
    </row>
    <row r="889" s="1" customFormat="1" spans="1:9">
      <c r="A889" s="19">
        <v>887</v>
      </c>
      <c r="B889" s="21">
        <v>53</v>
      </c>
      <c r="C889" s="21" t="s">
        <v>17</v>
      </c>
      <c r="D889" s="22" t="s">
        <v>881</v>
      </c>
      <c r="E889" s="22" t="s">
        <v>807</v>
      </c>
      <c r="F889" s="23">
        <v>288.81</v>
      </c>
      <c r="G889" s="23">
        <v>288.81</v>
      </c>
      <c r="H889" s="23">
        <v>183.96</v>
      </c>
      <c r="I889" s="32">
        <v>180.2808</v>
      </c>
    </row>
    <row r="890" s="1" customFormat="1" spans="1:9">
      <c r="A890" s="19">
        <v>888</v>
      </c>
      <c r="B890" s="21">
        <v>65</v>
      </c>
      <c r="C890" s="21" t="s">
        <v>17</v>
      </c>
      <c r="D890" s="22" t="s">
        <v>418</v>
      </c>
      <c r="E890" s="22" t="s">
        <v>807</v>
      </c>
      <c r="F890" s="23">
        <v>257.71</v>
      </c>
      <c r="G890" s="23">
        <v>257.71</v>
      </c>
      <c r="H890" s="23">
        <v>152.8</v>
      </c>
      <c r="I890" s="32">
        <v>149.744</v>
      </c>
    </row>
    <row r="891" s="1" customFormat="1" spans="1:9">
      <c r="A891" s="19">
        <v>889</v>
      </c>
      <c r="B891" s="21">
        <v>40</v>
      </c>
      <c r="C891" s="21" t="s">
        <v>17</v>
      </c>
      <c r="D891" s="22" t="s">
        <v>840</v>
      </c>
      <c r="E891" s="22" t="s">
        <v>807</v>
      </c>
      <c r="F891" s="23">
        <v>177.71</v>
      </c>
      <c r="G891" s="23">
        <v>177.71</v>
      </c>
      <c r="H891" s="23">
        <v>72.8</v>
      </c>
      <c r="I891" s="32">
        <v>71.344</v>
      </c>
    </row>
    <row r="892" s="1" customFormat="1" spans="1:9">
      <c r="A892" s="19">
        <v>890</v>
      </c>
      <c r="B892" s="21">
        <v>63</v>
      </c>
      <c r="C892" s="21" t="s">
        <v>17</v>
      </c>
      <c r="D892" s="22" t="s">
        <v>882</v>
      </c>
      <c r="E892" s="22" t="s">
        <v>807</v>
      </c>
      <c r="F892" s="23">
        <v>220.39</v>
      </c>
      <c r="G892" s="23">
        <v>220.39</v>
      </c>
      <c r="H892" s="23">
        <v>115.48</v>
      </c>
      <c r="I892" s="32">
        <v>113.1704</v>
      </c>
    </row>
    <row r="893" s="1" customFormat="1" spans="1:9">
      <c r="A893" s="19">
        <v>891</v>
      </c>
      <c r="B893" s="21">
        <v>2</v>
      </c>
      <c r="C893" s="21" t="s">
        <v>11</v>
      </c>
      <c r="D893" s="22" t="s">
        <v>477</v>
      </c>
      <c r="E893" s="22" t="s">
        <v>807</v>
      </c>
      <c r="F893" s="23">
        <v>202.38</v>
      </c>
      <c r="G893" s="23">
        <v>202.38</v>
      </c>
      <c r="H893" s="23">
        <v>97.47</v>
      </c>
      <c r="I893" s="32">
        <v>95.5206</v>
      </c>
    </row>
    <row r="894" s="1" customFormat="1" spans="1:9">
      <c r="A894" s="19">
        <v>892</v>
      </c>
      <c r="B894" s="21">
        <v>32</v>
      </c>
      <c r="C894" s="21" t="s">
        <v>17</v>
      </c>
      <c r="D894" s="22" t="s">
        <v>477</v>
      </c>
      <c r="E894" s="22" t="s">
        <v>807</v>
      </c>
      <c r="F894" s="23">
        <v>186.96</v>
      </c>
      <c r="G894" s="23">
        <v>186.96</v>
      </c>
      <c r="H894" s="23">
        <v>82.05</v>
      </c>
      <c r="I894" s="32">
        <v>80.409</v>
      </c>
    </row>
    <row r="895" s="1" customFormat="1" spans="1:9">
      <c r="A895" s="19">
        <v>893</v>
      </c>
      <c r="B895" s="21">
        <v>74</v>
      </c>
      <c r="C895" s="21" t="s">
        <v>17</v>
      </c>
      <c r="D895" s="22" t="s">
        <v>477</v>
      </c>
      <c r="E895" s="22" t="s">
        <v>807</v>
      </c>
      <c r="F895" s="23">
        <v>190.71</v>
      </c>
      <c r="G895" s="23">
        <v>190.71</v>
      </c>
      <c r="H895" s="23">
        <v>85.8</v>
      </c>
      <c r="I895" s="32">
        <v>84.084</v>
      </c>
    </row>
    <row r="896" s="1" customFormat="1" spans="1:9">
      <c r="A896" s="19">
        <v>894</v>
      </c>
      <c r="B896" s="21">
        <v>46</v>
      </c>
      <c r="C896" s="21" t="s">
        <v>11</v>
      </c>
      <c r="D896" s="22" t="s">
        <v>477</v>
      </c>
      <c r="E896" s="22" t="s">
        <v>807</v>
      </c>
      <c r="F896" s="23">
        <v>271.31</v>
      </c>
      <c r="G896" s="23">
        <v>271.31</v>
      </c>
      <c r="H896" s="23">
        <v>72.8</v>
      </c>
      <c r="I896" s="32">
        <v>71.344</v>
      </c>
    </row>
    <row r="897" s="1" customFormat="1" spans="1:9">
      <c r="A897" s="19">
        <v>895</v>
      </c>
      <c r="B897" s="21">
        <v>25</v>
      </c>
      <c r="C897" s="21" t="s">
        <v>17</v>
      </c>
      <c r="D897" s="22" t="s">
        <v>477</v>
      </c>
      <c r="E897" s="22" t="s">
        <v>807</v>
      </c>
      <c r="F897" s="23">
        <v>220.39</v>
      </c>
      <c r="G897" s="23">
        <v>220.39</v>
      </c>
      <c r="H897" s="23">
        <v>115.48</v>
      </c>
      <c r="I897" s="32">
        <v>113.1704</v>
      </c>
    </row>
    <row r="898" s="1" customFormat="1" spans="1:9">
      <c r="A898" s="19">
        <v>896</v>
      </c>
      <c r="B898" s="21">
        <v>35</v>
      </c>
      <c r="C898" s="21" t="s">
        <v>11</v>
      </c>
      <c r="D898" s="22" t="s">
        <v>883</v>
      </c>
      <c r="E898" s="22" t="s">
        <v>807</v>
      </c>
      <c r="F898" s="23">
        <v>225.71</v>
      </c>
      <c r="G898" s="23">
        <v>225.71</v>
      </c>
      <c r="H898" s="23">
        <v>120.8</v>
      </c>
      <c r="I898" s="32">
        <v>118.384</v>
      </c>
    </row>
    <row r="899" s="1" customFormat="1" spans="1:9">
      <c r="A899" s="19">
        <v>897</v>
      </c>
      <c r="B899" s="21">
        <v>31</v>
      </c>
      <c r="C899" s="21" t="s">
        <v>11</v>
      </c>
      <c r="D899" s="22" t="s">
        <v>884</v>
      </c>
      <c r="E899" s="22" t="s">
        <v>807</v>
      </c>
      <c r="F899" s="23">
        <v>173.81</v>
      </c>
      <c r="G899" s="23">
        <v>173.81</v>
      </c>
      <c r="H899" s="23">
        <v>72.8</v>
      </c>
      <c r="I899" s="32">
        <v>71.344</v>
      </c>
    </row>
    <row r="900" s="1" customFormat="1" spans="1:9">
      <c r="A900" s="19">
        <v>898</v>
      </c>
      <c r="B900" s="21">
        <v>55</v>
      </c>
      <c r="C900" s="21" t="s">
        <v>17</v>
      </c>
      <c r="D900" s="22" t="s">
        <v>134</v>
      </c>
      <c r="E900" s="22" t="s">
        <v>807</v>
      </c>
      <c r="F900" s="23">
        <v>173.81</v>
      </c>
      <c r="G900" s="23">
        <v>173.81</v>
      </c>
      <c r="H900" s="23">
        <v>72.8</v>
      </c>
      <c r="I900" s="32">
        <v>71.344</v>
      </c>
    </row>
    <row r="901" s="1" customFormat="1" spans="1:9">
      <c r="A901" s="19">
        <v>899</v>
      </c>
      <c r="B901" s="21">
        <v>65</v>
      </c>
      <c r="C901" s="21" t="s">
        <v>11</v>
      </c>
      <c r="D901" s="22" t="s">
        <v>885</v>
      </c>
      <c r="E901" s="22" t="s">
        <v>807</v>
      </c>
      <c r="F901" s="23">
        <v>224.31</v>
      </c>
      <c r="G901" s="23">
        <v>224.31</v>
      </c>
      <c r="H901" s="23">
        <v>103.8</v>
      </c>
      <c r="I901" s="32">
        <v>101.724</v>
      </c>
    </row>
    <row r="902" s="1" customFormat="1" spans="1:9">
      <c r="A902" s="19">
        <v>900</v>
      </c>
      <c r="B902" s="21">
        <v>27</v>
      </c>
      <c r="C902" s="21" t="s">
        <v>11</v>
      </c>
      <c r="D902" s="22" t="s">
        <v>886</v>
      </c>
      <c r="E902" s="22" t="s">
        <v>807</v>
      </c>
      <c r="F902" s="23">
        <v>173.81</v>
      </c>
      <c r="G902" s="23">
        <v>173.81</v>
      </c>
      <c r="H902" s="23">
        <v>72.8</v>
      </c>
      <c r="I902" s="32">
        <v>71.344</v>
      </c>
    </row>
    <row r="903" s="1" customFormat="1" spans="1:9">
      <c r="A903" s="19">
        <v>901</v>
      </c>
      <c r="B903" s="26" t="s">
        <v>887</v>
      </c>
      <c r="C903" s="21" t="s">
        <v>11</v>
      </c>
      <c r="D903" s="22" t="s">
        <v>888</v>
      </c>
      <c r="E903" s="22" t="s">
        <v>889</v>
      </c>
      <c r="F903" s="23">
        <v>820094.23</v>
      </c>
      <c r="G903" s="23">
        <v>141617.59</v>
      </c>
      <c r="H903" s="23">
        <v>141617.59</v>
      </c>
      <c r="I903" s="20">
        <f t="shared" ref="I903:I912" si="19">H903*0.98</f>
        <v>138785.2382</v>
      </c>
    </row>
    <row r="904" s="1" customFormat="1" ht="27" spans="1:9">
      <c r="A904" s="19">
        <v>902</v>
      </c>
      <c r="B904" s="26" t="s">
        <v>890</v>
      </c>
      <c r="C904" s="21" t="s">
        <v>17</v>
      </c>
      <c r="D904" s="22" t="s">
        <v>891</v>
      </c>
      <c r="E904" s="22" t="s">
        <v>889</v>
      </c>
      <c r="F904" s="23">
        <v>544443.53</v>
      </c>
      <c r="G904" s="23">
        <v>35556.86</v>
      </c>
      <c r="H904" s="23">
        <v>35556.86</v>
      </c>
      <c r="I904" s="20">
        <f t="shared" si="19"/>
        <v>34845.7228</v>
      </c>
    </row>
    <row r="905" s="1" customFormat="1" spans="1:9">
      <c r="A905" s="19">
        <v>903</v>
      </c>
      <c r="B905" s="26" t="s">
        <v>892</v>
      </c>
      <c r="C905" s="21" t="s">
        <v>11</v>
      </c>
      <c r="D905" s="22" t="s">
        <v>893</v>
      </c>
      <c r="E905" s="22" t="s">
        <v>889</v>
      </c>
      <c r="F905" s="23">
        <v>327108.07</v>
      </c>
      <c r="G905" s="23">
        <v>239867.08</v>
      </c>
      <c r="H905" s="23">
        <v>239867.08</v>
      </c>
      <c r="I905" s="20">
        <f t="shared" si="19"/>
        <v>235069.7384</v>
      </c>
    </row>
    <row r="906" s="1" customFormat="1" ht="27" spans="1:9">
      <c r="A906" s="19">
        <v>904</v>
      </c>
      <c r="B906" s="26" t="s">
        <v>894</v>
      </c>
      <c r="C906" s="21" t="s">
        <v>17</v>
      </c>
      <c r="D906" s="22" t="s">
        <v>895</v>
      </c>
      <c r="E906" s="22" t="s">
        <v>889</v>
      </c>
      <c r="F906" s="23">
        <v>16808.73</v>
      </c>
      <c r="G906" s="23">
        <v>16808.73</v>
      </c>
      <c r="H906" s="23">
        <v>16808.73</v>
      </c>
      <c r="I906" s="20">
        <f t="shared" si="19"/>
        <v>16472.5554</v>
      </c>
    </row>
    <row r="907" s="1" customFormat="1" spans="1:9">
      <c r="A907" s="19">
        <v>905</v>
      </c>
      <c r="B907" s="26" t="s">
        <v>896</v>
      </c>
      <c r="C907" s="21" t="s">
        <v>11</v>
      </c>
      <c r="D907" s="22" t="s">
        <v>897</v>
      </c>
      <c r="E907" s="22" t="s">
        <v>889</v>
      </c>
      <c r="F907" s="23">
        <v>110130.73</v>
      </c>
      <c r="G907" s="23">
        <v>41921.91</v>
      </c>
      <c r="H907" s="23">
        <v>41921.91</v>
      </c>
      <c r="I907" s="20">
        <f t="shared" si="19"/>
        <v>41083.4718</v>
      </c>
    </row>
    <row r="908" s="1" customFormat="1" ht="27" spans="1:9">
      <c r="A908" s="19">
        <v>906</v>
      </c>
      <c r="B908" s="26" t="s">
        <v>894</v>
      </c>
      <c r="C908" s="21" t="s">
        <v>11</v>
      </c>
      <c r="D908" s="22" t="s">
        <v>898</v>
      </c>
      <c r="E908" s="22" t="s">
        <v>889</v>
      </c>
      <c r="F908" s="23">
        <v>512968.07</v>
      </c>
      <c r="G908" s="23">
        <v>6423.77</v>
      </c>
      <c r="H908" s="23">
        <v>6423.77</v>
      </c>
      <c r="I908" s="20">
        <f t="shared" si="19"/>
        <v>6295.2946</v>
      </c>
    </row>
    <row r="909" s="1" customFormat="1" spans="1:9">
      <c r="A909" s="19">
        <v>907</v>
      </c>
      <c r="B909" s="26" t="s">
        <v>899</v>
      </c>
      <c r="C909" s="21" t="s">
        <v>17</v>
      </c>
      <c r="D909" s="22" t="s">
        <v>900</v>
      </c>
      <c r="E909" s="22" t="s">
        <v>889</v>
      </c>
      <c r="F909" s="23">
        <v>153202.32</v>
      </c>
      <c r="G909" s="23">
        <v>56652.81</v>
      </c>
      <c r="H909" s="23">
        <v>56652.81</v>
      </c>
      <c r="I909" s="20">
        <f t="shared" si="19"/>
        <v>55519.7538</v>
      </c>
    </row>
    <row r="910" s="1" customFormat="1" spans="1:9">
      <c r="A910" s="19">
        <v>908</v>
      </c>
      <c r="B910" s="26" t="s">
        <v>901</v>
      </c>
      <c r="C910" s="21" t="s">
        <v>17</v>
      </c>
      <c r="D910" s="22" t="s">
        <v>902</v>
      </c>
      <c r="E910" s="22" t="s">
        <v>889</v>
      </c>
      <c r="F910" s="23">
        <v>76226.44</v>
      </c>
      <c r="G910" s="23">
        <v>19285.3</v>
      </c>
      <c r="H910" s="23">
        <v>19285.3</v>
      </c>
      <c r="I910" s="20">
        <f t="shared" si="19"/>
        <v>18899.594</v>
      </c>
    </row>
    <row r="911" s="1" customFormat="1" ht="27" spans="1:9">
      <c r="A911" s="19">
        <v>909</v>
      </c>
      <c r="B911" s="26" t="s">
        <v>580</v>
      </c>
      <c r="C911" s="21" t="s">
        <v>11</v>
      </c>
      <c r="D911" s="22" t="s">
        <v>903</v>
      </c>
      <c r="E911" s="22" t="s">
        <v>889</v>
      </c>
      <c r="F911" s="23">
        <v>5568.93</v>
      </c>
      <c r="G911" s="23">
        <v>5259.7</v>
      </c>
      <c r="H911" s="23">
        <v>5259.7</v>
      </c>
      <c r="I911" s="20">
        <f t="shared" si="19"/>
        <v>5154.506</v>
      </c>
    </row>
    <row r="912" s="1" customFormat="1" spans="1:9">
      <c r="A912" s="19">
        <v>910</v>
      </c>
      <c r="B912" s="26" t="s">
        <v>892</v>
      </c>
      <c r="C912" s="21" t="s">
        <v>17</v>
      </c>
      <c r="D912" s="22" t="s">
        <v>904</v>
      </c>
      <c r="E912" s="22" t="s">
        <v>889</v>
      </c>
      <c r="F912" s="23">
        <v>16031</v>
      </c>
      <c r="G912" s="23">
        <v>5446.92</v>
      </c>
      <c r="H912" s="23">
        <v>5446.92</v>
      </c>
      <c r="I912" s="20">
        <f t="shared" si="19"/>
        <v>5337.9816</v>
      </c>
    </row>
    <row r="913" s="1" customFormat="1" spans="1:9">
      <c r="A913" s="19">
        <v>911</v>
      </c>
      <c r="B913" s="21" t="s">
        <v>905</v>
      </c>
      <c r="C913" s="21" t="s">
        <v>17</v>
      </c>
      <c r="D913" s="22" t="s">
        <v>413</v>
      </c>
      <c r="E913" s="53" t="s">
        <v>889</v>
      </c>
      <c r="F913" s="23">
        <v>65140.93</v>
      </c>
      <c r="G913" s="23">
        <v>59989.47</v>
      </c>
      <c r="H913" s="23">
        <v>54838.01</v>
      </c>
      <c r="I913" s="32">
        <v>53741.2498</v>
      </c>
    </row>
    <row r="914" s="1" customFormat="1" spans="1:9">
      <c r="A914" s="19">
        <v>912</v>
      </c>
      <c r="B914" s="21" t="s">
        <v>906</v>
      </c>
      <c r="C914" s="21" t="s">
        <v>17</v>
      </c>
      <c r="D914" s="22" t="s">
        <v>907</v>
      </c>
      <c r="E914" s="53" t="s">
        <v>889</v>
      </c>
      <c r="F914" s="23">
        <v>168867.85</v>
      </c>
      <c r="G914" s="23">
        <v>11368.27</v>
      </c>
      <c r="H914" s="23">
        <v>9433.27</v>
      </c>
      <c r="I914" s="32">
        <v>9244.6046</v>
      </c>
    </row>
    <row r="915" s="1" customFormat="1" spans="1:9">
      <c r="A915" s="19">
        <v>913</v>
      </c>
      <c r="B915" s="21" t="s">
        <v>906</v>
      </c>
      <c r="C915" s="21" t="s">
        <v>11</v>
      </c>
      <c r="D915" s="22" t="s">
        <v>908</v>
      </c>
      <c r="E915" s="53" t="s">
        <v>889</v>
      </c>
      <c r="F915" s="23">
        <v>597158.47</v>
      </c>
      <c r="G915" s="23">
        <v>60293.8</v>
      </c>
      <c r="H915" s="23">
        <v>58631.33</v>
      </c>
      <c r="I915" s="32">
        <v>57458.7034</v>
      </c>
    </row>
    <row r="916" s="1" customFormat="1" ht="27" spans="1:9">
      <c r="A916" s="19">
        <v>914</v>
      </c>
      <c r="B916" s="19">
        <v>75</v>
      </c>
      <c r="C916" s="19" t="s">
        <v>11</v>
      </c>
      <c r="D916" s="22" t="s">
        <v>909</v>
      </c>
      <c r="E916" s="19" t="s">
        <v>910</v>
      </c>
      <c r="F916" s="23">
        <v>1482.94</v>
      </c>
      <c r="G916" s="23">
        <v>1482.94</v>
      </c>
      <c r="H916" s="23">
        <v>1411.63</v>
      </c>
      <c r="I916" s="20">
        <f>H916*0.98</f>
        <v>1383.3974</v>
      </c>
    </row>
    <row r="917" s="1" customFormat="1" spans="1:9">
      <c r="A917" s="19">
        <v>915</v>
      </c>
      <c r="B917" s="19">
        <v>44</v>
      </c>
      <c r="C917" s="19" t="s">
        <v>17</v>
      </c>
      <c r="D917" s="19" t="s">
        <v>504</v>
      </c>
      <c r="E917" s="19" t="s">
        <v>910</v>
      </c>
      <c r="F917" s="20">
        <v>4896.24</v>
      </c>
      <c r="G917" s="20">
        <v>3048.06</v>
      </c>
      <c r="H917" s="23">
        <v>2833.32</v>
      </c>
      <c r="I917" s="20">
        <f>H917*0.98</f>
        <v>2776.6536</v>
      </c>
    </row>
    <row r="918" s="1" customFormat="1" spans="1:9">
      <c r="A918" s="19">
        <v>916</v>
      </c>
      <c r="B918" s="19">
        <v>49</v>
      </c>
      <c r="C918" s="19" t="s">
        <v>17</v>
      </c>
      <c r="D918" s="19" t="s">
        <v>911</v>
      </c>
      <c r="E918" s="19" t="s">
        <v>910</v>
      </c>
      <c r="F918" s="20">
        <v>1482.3</v>
      </c>
      <c r="G918" s="20">
        <v>1382.3</v>
      </c>
      <c r="H918" s="23">
        <v>1382.21</v>
      </c>
      <c r="I918" s="20">
        <f>H918*0.98</f>
        <v>1354.5658</v>
      </c>
    </row>
    <row r="919" s="1" customFormat="1" spans="1:9">
      <c r="A919" s="19">
        <v>917</v>
      </c>
      <c r="B919" s="21">
        <v>46</v>
      </c>
      <c r="C919" s="21" t="s">
        <v>11</v>
      </c>
      <c r="D919" s="22" t="s">
        <v>912</v>
      </c>
      <c r="E919" s="19" t="s">
        <v>910</v>
      </c>
      <c r="F919" s="23">
        <v>722.53</v>
      </c>
      <c r="G919" s="23">
        <v>722.53</v>
      </c>
      <c r="H919" s="23">
        <v>721.9</v>
      </c>
      <c r="I919" s="20">
        <f>H919*0.98</f>
        <v>707.462</v>
      </c>
    </row>
    <row r="920" s="1" customFormat="1" ht="27" spans="1:9">
      <c r="A920" s="19">
        <v>918</v>
      </c>
      <c r="B920" s="19">
        <v>38</v>
      </c>
      <c r="C920" s="19" t="s">
        <v>17</v>
      </c>
      <c r="D920" s="19" t="s">
        <v>913</v>
      </c>
      <c r="E920" s="19" t="s">
        <v>910</v>
      </c>
      <c r="F920" s="20">
        <v>117030.31</v>
      </c>
      <c r="G920" s="20">
        <v>7409.64</v>
      </c>
      <c r="H920" s="23">
        <v>7247.65</v>
      </c>
      <c r="I920" s="20">
        <f>H920*0.98</f>
        <v>7102.697</v>
      </c>
    </row>
    <row r="921" s="1" customFormat="1" spans="1:9">
      <c r="A921" s="19">
        <v>919</v>
      </c>
      <c r="B921" s="21">
        <v>26</v>
      </c>
      <c r="C921" s="21" t="s">
        <v>11</v>
      </c>
      <c r="D921" s="22" t="s">
        <v>914</v>
      </c>
      <c r="E921" s="22" t="s">
        <v>910</v>
      </c>
      <c r="F921" s="23">
        <v>3594.01</v>
      </c>
      <c r="G921" s="23">
        <v>3094.01</v>
      </c>
      <c r="H921" s="23">
        <v>3094.01</v>
      </c>
      <c r="I921" s="32">
        <v>3032.1298</v>
      </c>
    </row>
    <row r="922" s="1" customFormat="1" ht="27" spans="1:9">
      <c r="A922" s="19">
        <v>920</v>
      </c>
      <c r="B922" s="21">
        <v>37</v>
      </c>
      <c r="C922" s="21" t="s">
        <v>17</v>
      </c>
      <c r="D922" s="22" t="s">
        <v>915</v>
      </c>
      <c r="E922" s="22" t="s">
        <v>910</v>
      </c>
      <c r="F922" s="23">
        <v>6846.05</v>
      </c>
      <c r="G922" s="23">
        <v>4749.6</v>
      </c>
      <c r="H922" s="23">
        <v>3562.2</v>
      </c>
      <c r="I922" s="32">
        <v>3490.956</v>
      </c>
    </row>
    <row r="923" s="1" customFormat="1" ht="27" spans="1:9">
      <c r="A923" s="19">
        <v>921</v>
      </c>
      <c r="B923" s="21">
        <v>49</v>
      </c>
      <c r="C923" s="21" t="s">
        <v>17</v>
      </c>
      <c r="D923" s="22" t="s">
        <v>916</v>
      </c>
      <c r="E923" s="22" t="s">
        <v>910</v>
      </c>
      <c r="F923" s="23">
        <v>2218.38</v>
      </c>
      <c r="G923" s="23">
        <v>1919.48</v>
      </c>
      <c r="H923" s="23">
        <v>1919.48</v>
      </c>
      <c r="I923" s="32">
        <v>1881.0904</v>
      </c>
    </row>
    <row r="924" s="1" customFormat="1" ht="27" spans="1:9">
      <c r="A924" s="19">
        <v>922</v>
      </c>
      <c r="B924" s="21">
        <v>52</v>
      </c>
      <c r="C924" s="21" t="s">
        <v>17</v>
      </c>
      <c r="D924" s="22" t="s">
        <v>917</v>
      </c>
      <c r="E924" s="22" t="s">
        <v>910</v>
      </c>
      <c r="F924" s="23">
        <v>2026.39</v>
      </c>
      <c r="G924" s="23">
        <v>814.78</v>
      </c>
      <c r="H924" s="23">
        <v>814.78</v>
      </c>
      <c r="I924" s="32">
        <v>798.4844</v>
      </c>
    </row>
    <row r="925" s="1" customFormat="1" ht="27" spans="1:9">
      <c r="A925" s="19">
        <v>923</v>
      </c>
      <c r="B925" s="21">
        <v>44</v>
      </c>
      <c r="C925" s="21" t="s">
        <v>17</v>
      </c>
      <c r="D925" s="22" t="s">
        <v>918</v>
      </c>
      <c r="E925" s="22" t="s">
        <v>910</v>
      </c>
      <c r="F925" s="23">
        <v>2320.45</v>
      </c>
      <c r="G925" s="23">
        <v>1909.49</v>
      </c>
      <c r="H925" s="23">
        <v>1879.49</v>
      </c>
      <c r="I925" s="32">
        <v>1841.9002</v>
      </c>
    </row>
    <row r="926" s="1" customFormat="1" spans="1:9">
      <c r="A926" s="19">
        <v>924</v>
      </c>
      <c r="B926" s="19">
        <v>43</v>
      </c>
      <c r="C926" s="21" t="s">
        <v>17</v>
      </c>
      <c r="D926" s="19" t="s">
        <v>919</v>
      </c>
      <c r="E926" s="19" t="s">
        <v>920</v>
      </c>
      <c r="F926" s="20">
        <v>365.27</v>
      </c>
      <c r="G926" s="20">
        <v>365.27</v>
      </c>
      <c r="H926" s="23">
        <v>359.24</v>
      </c>
      <c r="I926" s="20">
        <f>H926*0.98</f>
        <v>352.0552</v>
      </c>
    </row>
    <row r="927" s="1" customFormat="1" ht="40.5" spans="1:9">
      <c r="A927" s="19">
        <v>925</v>
      </c>
      <c r="B927" s="21">
        <v>37</v>
      </c>
      <c r="C927" s="21" t="s">
        <v>17</v>
      </c>
      <c r="D927" s="22" t="s">
        <v>921</v>
      </c>
      <c r="E927" s="22" t="s">
        <v>920</v>
      </c>
      <c r="F927" s="23">
        <v>15819.88</v>
      </c>
      <c r="G927" s="23">
        <v>8298.83</v>
      </c>
      <c r="H927" s="23">
        <v>8298.83</v>
      </c>
      <c r="I927" s="32">
        <v>8132.8534</v>
      </c>
    </row>
    <row r="928" s="1" customFormat="1" ht="27" spans="1:9">
      <c r="A928" s="19">
        <v>926</v>
      </c>
      <c r="B928" s="21">
        <v>49</v>
      </c>
      <c r="C928" s="21" t="s">
        <v>17</v>
      </c>
      <c r="D928" s="22" t="s">
        <v>922</v>
      </c>
      <c r="E928" s="22" t="s">
        <v>920</v>
      </c>
      <c r="F928" s="23">
        <v>6316.24</v>
      </c>
      <c r="G928" s="23">
        <v>3525.33</v>
      </c>
      <c r="H928" s="23">
        <v>3525.33</v>
      </c>
      <c r="I928" s="32">
        <v>3454.8234</v>
      </c>
    </row>
    <row r="929" s="1" customFormat="1" ht="40.5" spans="1:9">
      <c r="A929" s="19">
        <v>927</v>
      </c>
      <c r="B929" s="21">
        <v>46</v>
      </c>
      <c r="C929" s="21" t="s">
        <v>17</v>
      </c>
      <c r="D929" s="22" t="s">
        <v>923</v>
      </c>
      <c r="E929" s="22" t="s">
        <v>920</v>
      </c>
      <c r="F929" s="23">
        <v>21338.79</v>
      </c>
      <c r="G929" s="23">
        <v>241.58</v>
      </c>
      <c r="H929" s="23">
        <v>241.58</v>
      </c>
      <c r="I929" s="32">
        <v>236.7484</v>
      </c>
    </row>
    <row r="930" s="1" customFormat="1" spans="1:9">
      <c r="A930" s="19">
        <v>928</v>
      </c>
      <c r="B930" s="21">
        <v>56</v>
      </c>
      <c r="C930" s="21" t="s">
        <v>17</v>
      </c>
      <c r="D930" s="22" t="s">
        <v>924</v>
      </c>
      <c r="E930" s="22" t="s">
        <v>920</v>
      </c>
      <c r="F930" s="23">
        <v>30126.1</v>
      </c>
      <c r="G930" s="23">
        <v>25626.1</v>
      </c>
      <c r="H930" s="23">
        <v>25626.1</v>
      </c>
      <c r="I930" s="32">
        <v>25113.578</v>
      </c>
    </row>
    <row r="931" s="1" customFormat="1" spans="1:9">
      <c r="A931" s="19">
        <v>929</v>
      </c>
      <c r="B931" s="21">
        <v>37</v>
      </c>
      <c r="C931" s="21" t="s">
        <v>17</v>
      </c>
      <c r="D931" s="22" t="s">
        <v>925</v>
      </c>
      <c r="E931" s="22" t="s">
        <v>920</v>
      </c>
      <c r="F931" s="23">
        <v>10040.77</v>
      </c>
      <c r="G931" s="23">
        <v>5040.77</v>
      </c>
      <c r="H931" s="23">
        <v>4991.62</v>
      </c>
      <c r="I931" s="32">
        <v>4891.7876</v>
      </c>
    </row>
    <row r="932" s="1" customFormat="1" ht="27" spans="1:9">
      <c r="A932" s="19">
        <v>930</v>
      </c>
      <c r="B932" s="19" t="s">
        <v>926</v>
      </c>
      <c r="C932" s="19" t="s">
        <v>17</v>
      </c>
      <c r="D932" s="19" t="s">
        <v>927</v>
      </c>
      <c r="E932" s="19" t="s">
        <v>928</v>
      </c>
      <c r="F932" s="20">
        <v>2629.24</v>
      </c>
      <c r="G932" s="20">
        <v>2628.24</v>
      </c>
      <c r="H932" s="23">
        <v>2569.05</v>
      </c>
      <c r="I932" s="20">
        <f>H932*0.98</f>
        <v>2517.669</v>
      </c>
    </row>
    <row r="933" s="1" customFormat="1" spans="1:9">
      <c r="A933" s="19">
        <v>931</v>
      </c>
      <c r="B933" s="21" t="s">
        <v>236</v>
      </c>
      <c r="C933" s="21" t="s">
        <v>17</v>
      </c>
      <c r="D933" s="22" t="s">
        <v>929</v>
      </c>
      <c r="E933" s="22" t="s">
        <v>928</v>
      </c>
      <c r="F933" s="23">
        <v>3995.3</v>
      </c>
      <c r="G933" s="23">
        <v>3495.3</v>
      </c>
      <c r="H933" s="23">
        <v>3495.3</v>
      </c>
      <c r="I933" s="32">
        <v>3425.394</v>
      </c>
    </row>
    <row r="934" s="1" customFormat="1" spans="1:9">
      <c r="A934" s="19">
        <v>932</v>
      </c>
      <c r="B934" s="21" t="s">
        <v>125</v>
      </c>
      <c r="C934" s="21" t="s">
        <v>17</v>
      </c>
      <c r="D934" s="22" t="s">
        <v>930</v>
      </c>
      <c r="E934" s="22" t="s">
        <v>928</v>
      </c>
      <c r="F934" s="23">
        <v>8992</v>
      </c>
      <c r="G934" s="23">
        <v>8192</v>
      </c>
      <c r="H934" s="23">
        <v>8192</v>
      </c>
      <c r="I934" s="32">
        <v>8028.16</v>
      </c>
    </row>
    <row r="935" s="1" customFormat="1" spans="1:9">
      <c r="A935" s="19">
        <v>933</v>
      </c>
      <c r="B935" s="21" t="s">
        <v>119</v>
      </c>
      <c r="C935" s="21" t="s">
        <v>17</v>
      </c>
      <c r="D935" s="22" t="s">
        <v>931</v>
      </c>
      <c r="E935" s="22" t="s">
        <v>928</v>
      </c>
      <c r="F935" s="23">
        <v>2754.46</v>
      </c>
      <c r="G935" s="23">
        <v>754.46</v>
      </c>
      <c r="H935" s="23">
        <v>754.46</v>
      </c>
      <c r="I935" s="32">
        <v>739.3708</v>
      </c>
    </row>
    <row r="936" s="1" customFormat="1" spans="1:9">
      <c r="A936" s="19">
        <v>934</v>
      </c>
      <c r="B936" s="21" t="s">
        <v>23</v>
      </c>
      <c r="C936" s="21" t="s">
        <v>11</v>
      </c>
      <c r="D936" s="22" t="s">
        <v>932</v>
      </c>
      <c r="E936" s="22" t="s">
        <v>928</v>
      </c>
      <c r="F936" s="23">
        <v>3432.2</v>
      </c>
      <c r="G936" s="23">
        <v>2432.2</v>
      </c>
      <c r="H936" s="23">
        <v>2432.2</v>
      </c>
      <c r="I936" s="32">
        <v>2383.556</v>
      </c>
    </row>
    <row r="937" s="1" customFormat="1" ht="27" spans="1:9">
      <c r="A937" s="19">
        <v>935</v>
      </c>
      <c r="B937" s="21" t="s">
        <v>138</v>
      </c>
      <c r="C937" s="21"/>
      <c r="D937" s="22" t="s">
        <v>933</v>
      </c>
      <c r="E937" s="22" t="s">
        <v>928</v>
      </c>
      <c r="F937" s="23">
        <v>3783.4</v>
      </c>
      <c r="G937" s="23">
        <v>2783.4</v>
      </c>
      <c r="H937" s="23">
        <v>2783.4</v>
      </c>
      <c r="I937" s="32">
        <v>2727.732</v>
      </c>
    </row>
    <row r="938" s="1" customFormat="1" spans="1:9">
      <c r="A938" s="19">
        <v>936</v>
      </c>
      <c r="B938" s="22">
        <v>42</v>
      </c>
      <c r="C938" s="22" t="s">
        <v>17</v>
      </c>
      <c r="D938" s="22" t="s">
        <v>18</v>
      </c>
      <c r="E938" s="19" t="s">
        <v>934</v>
      </c>
      <c r="F938" s="23">
        <v>3269.77</v>
      </c>
      <c r="G938" s="23">
        <v>2769.77</v>
      </c>
      <c r="H938" s="23">
        <v>2769.77</v>
      </c>
      <c r="I938" s="20">
        <f>H938*0.98</f>
        <v>2714.3746</v>
      </c>
    </row>
    <row r="939" s="1" customFormat="1" spans="1:9">
      <c r="A939" s="19">
        <v>937</v>
      </c>
      <c r="B939" s="19">
        <v>45</v>
      </c>
      <c r="C939" s="19" t="s">
        <v>17</v>
      </c>
      <c r="D939" s="22" t="s">
        <v>935</v>
      </c>
      <c r="E939" s="19" t="s">
        <v>934</v>
      </c>
      <c r="F939" s="23">
        <v>9329.95</v>
      </c>
      <c r="G939" s="23">
        <v>5696.58</v>
      </c>
      <c r="H939" s="23">
        <v>5696.58</v>
      </c>
      <c r="I939" s="20">
        <f>H939*0.98</f>
        <v>5582.6484</v>
      </c>
    </row>
    <row r="940" s="1" customFormat="1" spans="1:9">
      <c r="A940" s="19">
        <v>938</v>
      </c>
      <c r="B940" s="19">
        <v>53</v>
      </c>
      <c r="C940" s="19" t="s">
        <v>17</v>
      </c>
      <c r="D940" s="22" t="s">
        <v>422</v>
      </c>
      <c r="E940" s="19" t="s">
        <v>934</v>
      </c>
      <c r="F940" s="20">
        <v>21168.88</v>
      </c>
      <c r="G940" s="20">
        <v>6936.08</v>
      </c>
      <c r="H940" s="20">
        <v>6936.08</v>
      </c>
      <c r="I940" s="20">
        <f>H940*0.98</f>
        <v>6797.3584</v>
      </c>
    </row>
    <row r="941" s="1" customFormat="1" spans="1:9">
      <c r="A941" s="19">
        <v>939</v>
      </c>
      <c r="B941" s="21">
        <v>16</v>
      </c>
      <c r="C941" s="21" t="s">
        <v>11</v>
      </c>
      <c r="D941" s="22" t="s">
        <v>936</v>
      </c>
      <c r="E941" s="22" t="s">
        <v>934</v>
      </c>
      <c r="F941" s="23">
        <v>1513.16</v>
      </c>
      <c r="G941" s="23">
        <v>1013.16</v>
      </c>
      <c r="H941" s="23">
        <v>433.23</v>
      </c>
      <c r="I941" s="32">
        <v>424.5654</v>
      </c>
    </row>
    <row r="942" s="1" customFormat="1" spans="1:9">
      <c r="A942" s="19">
        <v>940</v>
      </c>
      <c r="B942" s="21">
        <v>33</v>
      </c>
      <c r="C942" s="21" t="s">
        <v>17</v>
      </c>
      <c r="D942" s="22" t="s">
        <v>931</v>
      </c>
      <c r="E942" s="22" t="s">
        <v>934</v>
      </c>
      <c r="F942" s="23">
        <v>5928.52</v>
      </c>
      <c r="G942" s="23">
        <v>3928.52</v>
      </c>
      <c r="H942" s="23">
        <v>2354.05</v>
      </c>
      <c r="I942" s="32">
        <v>2306.969</v>
      </c>
    </row>
    <row r="943" s="1" customFormat="1" spans="1:9">
      <c r="A943" s="19">
        <v>941</v>
      </c>
      <c r="B943" s="21">
        <v>58</v>
      </c>
      <c r="C943" s="21" t="s">
        <v>17</v>
      </c>
      <c r="D943" s="22" t="s">
        <v>937</v>
      </c>
      <c r="E943" s="22" t="s">
        <v>934</v>
      </c>
      <c r="F943" s="23">
        <v>3472.3</v>
      </c>
      <c r="G943" s="23">
        <v>1472.36</v>
      </c>
      <c r="H943" s="23">
        <v>883.41</v>
      </c>
      <c r="I943" s="32">
        <v>865.7418</v>
      </c>
    </row>
    <row r="944" s="1" customFormat="1" spans="1:9">
      <c r="A944" s="19">
        <v>942</v>
      </c>
      <c r="B944" s="19">
        <v>70</v>
      </c>
      <c r="C944" s="19" t="s">
        <v>17</v>
      </c>
      <c r="D944" s="19" t="s">
        <v>938</v>
      </c>
      <c r="E944" s="19" t="s">
        <v>939</v>
      </c>
      <c r="F944" s="19">
        <v>1547.48</v>
      </c>
      <c r="G944" s="19">
        <v>1547.48</v>
      </c>
      <c r="H944" s="19">
        <v>1475.58</v>
      </c>
      <c r="I944" s="20">
        <f t="shared" ref="I944:I950" si="20">H944*0.98</f>
        <v>1446.0684</v>
      </c>
    </row>
    <row r="945" s="1" customFormat="1" spans="1:9">
      <c r="A945" s="19">
        <v>943</v>
      </c>
      <c r="B945" s="19">
        <v>28</v>
      </c>
      <c r="C945" s="19" t="s">
        <v>17</v>
      </c>
      <c r="D945" s="19" t="s">
        <v>940</v>
      </c>
      <c r="E945" s="19" t="s">
        <v>941</v>
      </c>
      <c r="F945" s="23">
        <v>28110.47</v>
      </c>
      <c r="G945" s="23">
        <v>18459.14</v>
      </c>
      <c r="H945" s="23">
        <v>18459.14</v>
      </c>
      <c r="I945" s="20">
        <f t="shared" si="20"/>
        <v>18089.9572</v>
      </c>
    </row>
    <row r="946" s="1" customFormat="1" spans="1:9">
      <c r="A946" s="19">
        <v>944</v>
      </c>
      <c r="B946" s="19">
        <v>52</v>
      </c>
      <c r="C946" s="19" t="s">
        <v>17</v>
      </c>
      <c r="D946" s="19" t="s">
        <v>422</v>
      </c>
      <c r="E946" s="19" t="s">
        <v>941</v>
      </c>
      <c r="F946" s="23">
        <v>12895.7</v>
      </c>
      <c r="G946" s="23">
        <v>7198.29</v>
      </c>
      <c r="H946" s="23">
        <v>7198.29</v>
      </c>
      <c r="I946" s="20">
        <f t="shared" si="20"/>
        <v>7054.3242</v>
      </c>
    </row>
    <row r="947" s="1" customFormat="1" spans="1:9">
      <c r="A947" s="19">
        <v>945</v>
      </c>
      <c r="B947" s="19">
        <v>57</v>
      </c>
      <c r="C947" s="19" t="s">
        <v>17</v>
      </c>
      <c r="D947" s="19" t="s">
        <v>942</v>
      </c>
      <c r="E947" s="19" t="s">
        <v>941</v>
      </c>
      <c r="F947" s="23">
        <v>33452.42</v>
      </c>
      <c r="G947" s="23">
        <v>6402.26</v>
      </c>
      <c r="H947" s="23">
        <v>6402.26</v>
      </c>
      <c r="I947" s="20">
        <f t="shared" si="20"/>
        <v>6274.2148</v>
      </c>
    </row>
    <row r="948" s="1" customFormat="1" spans="1:9">
      <c r="A948" s="19">
        <v>946</v>
      </c>
      <c r="B948" s="19">
        <v>15</v>
      </c>
      <c r="C948" s="19" t="s">
        <v>11</v>
      </c>
      <c r="D948" s="19" t="s">
        <v>943</v>
      </c>
      <c r="E948" s="19" t="s">
        <v>941</v>
      </c>
      <c r="F948" s="23">
        <v>4543.75</v>
      </c>
      <c r="G948" s="23">
        <v>2072.52</v>
      </c>
      <c r="H948" s="23">
        <v>2072.52</v>
      </c>
      <c r="I948" s="20">
        <f t="shared" si="20"/>
        <v>2031.0696</v>
      </c>
    </row>
    <row r="949" s="1" customFormat="1" spans="1:9">
      <c r="A949" s="19">
        <v>947</v>
      </c>
      <c r="B949" s="19">
        <v>52</v>
      </c>
      <c r="C949" s="19" t="s">
        <v>17</v>
      </c>
      <c r="D949" s="19" t="s">
        <v>944</v>
      </c>
      <c r="E949" s="19" t="s">
        <v>941</v>
      </c>
      <c r="F949" s="23">
        <v>15097.74</v>
      </c>
      <c r="G949" s="23">
        <v>6498.55</v>
      </c>
      <c r="H949" s="23">
        <v>6498.55</v>
      </c>
      <c r="I949" s="20">
        <f t="shared" si="20"/>
        <v>6368.579</v>
      </c>
    </row>
    <row r="950" s="1" customFormat="1" spans="1:9">
      <c r="A950" s="19">
        <v>948</v>
      </c>
      <c r="B950" s="19">
        <v>56</v>
      </c>
      <c r="C950" s="19" t="s">
        <v>17</v>
      </c>
      <c r="D950" s="19" t="s">
        <v>945</v>
      </c>
      <c r="E950" s="19" t="s">
        <v>941</v>
      </c>
      <c r="F950" s="23">
        <v>29209.92</v>
      </c>
      <c r="G950" s="23">
        <v>11634.39</v>
      </c>
      <c r="H950" s="23">
        <v>11634.39</v>
      </c>
      <c r="I950" s="20">
        <f t="shared" si="20"/>
        <v>11401.7022</v>
      </c>
    </row>
    <row r="951" s="1" customFormat="1" spans="1:9">
      <c r="A951" s="19">
        <v>949</v>
      </c>
      <c r="B951" s="21" t="s">
        <v>19</v>
      </c>
      <c r="C951" s="21" t="s">
        <v>17</v>
      </c>
      <c r="D951" s="22" t="s">
        <v>946</v>
      </c>
      <c r="E951" s="22" t="s">
        <v>941</v>
      </c>
      <c r="F951" s="23">
        <v>17345.37</v>
      </c>
      <c r="G951" s="23">
        <v>3872.13</v>
      </c>
      <c r="H951" s="23">
        <v>3872.13</v>
      </c>
      <c r="I951" s="32">
        <v>3794.6874</v>
      </c>
    </row>
    <row r="952" s="1" customFormat="1" spans="1:9">
      <c r="A952" s="19">
        <v>950</v>
      </c>
      <c r="B952" s="21" t="s">
        <v>104</v>
      </c>
      <c r="C952" s="21" t="s">
        <v>17</v>
      </c>
      <c r="D952" s="22" t="s">
        <v>947</v>
      </c>
      <c r="E952" s="22" t="s">
        <v>941</v>
      </c>
      <c r="F952" s="23">
        <v>2645.56</v>
      </c>
      <c r="G952" s="23">
        <v>945.77</v>
      </c>
      <c r="H952" s="23">
        <v>945.77</v>
      </c>
      <c r="I952" s="32">
        <v>926.8546</v>
      </c>
    </row>
    <row r="953" s="1" customFormat="1" ht="27" spans="1:9">
      <c r="A953" s="19">
        <v>951</v>
      </c>
      <c r="B953" s="21" t="s">
        <v>111</v>
      </c>
      <c r="C953" s="21" t="s">
        <v>17</v>
      </c>
      <c r="D953" s="22" t="s">
        <v>948</v>
      </c>
      <c r="E953" s="22" t="s">
        <v>941</v>
      </c>
      <c r="F953" s="23">
        <v>18412.98</v>
      </c>
      <c r="G953" s="23">
        <v>7286.5</v>
      </c>
      <c r="H953" s="23">
        <v>7286.5</v>
      </c>
      <c r="I953" s="32">
        <v>7140.77</v>
      </c>
    </row>
    <row r="954" s="1" customFormat="1" spans="1:9">
      <c r="A954" s="19">
        <v>952</v>
      </c>
      <c r="B954" s="21">
        <v>33</v>
      </c>
      <c r="C954" s="21" t="s">
        <v>11</v>
      </c>
      <c r="D954" s="22" t="s">
        <v>949</v>
      </c>
      <c r="E954" s="22" t="s">
        <v>941</v>
      </c>
      <c r="F954" s="23">
        <v>12110.69</v>
      </c>
      <c r="G954" s="23">
        <v>4281.79</v>
      </c>
      <c r="H954" s="23">
        <v>4281.79</v>
      </c>
      <c r="I954" s="32">
        <v>4196.1542</v>
      </c>
    </row>
    <row r="955" s="1" customFormat="1" spans="1:9">
      <c r="A955" s="19">
        <v>953</v>
      </c>
      <c r="B955" s="21">
        <v>23</v>
      </c>
      <c r="C955" s="21" t="s">
        <v>11</v>
      </c>
      <c r="D955" s="22" t="s">
        <v>950</v>
      </c>
      <c r="E955" s="22" t="s">
        <v>941</v>
      </c>
      <c r="F955" s="23">
        <v>28082.47</v>
      </c>
      <c r="G955" s="23">
        <v>16661.58</v>
      </c>
      <c r="H955" s="23">
        <v>16661.58</v>
      </c>
      <c r="I955" s="32">
        <v>16328.3484</v>
      </c>
    </row>
    <row r="956" s="1" customFormat="1" spans="1:9">
      <c r="A956" s="19">
        <v>954</v>
      </c>
      <c r="B956" s="19">
        <v>60</v>
      </c>
      <c r="C956" s="19" t="s">
        <v>17</v>
      </c>
      <c r="D956" s="22" t="s">
        <v>951</v>
      </c>
      <c r="E956" s="19" t="s">
        <v>952</v>
      </c>
      <c r="F956" s="23">
        <v>1853.67</v>
      </c>
      <c r="G956" s="23">
        <v>1853.67</v>
      </c>
      <c r="H956" s="23">
        <v>1853.67</v>
      </c>
      <c r="I956" s="20">
        <f>H956*0.98</f>
        <v>1816.5966</v>
      </c>
    </row>
    <row r="957" s="1" customFormat="1" spans="1:9">
      <c r="A957" s="19">
        <v>955</v>
      </c>
      <c r="B957" s="19">
        <v>40</v>
      </c>
      <c r="C957" s="19" t="s">
        <v>17</v>
      </c>
      <c r="D957" s="19" t="s">
        <v>225</v>
      </c>
      <c r="E957" s="19" t="s">
        <v>952</v>
      </c>
      <c r="F957" s="20">
        <v>20373.48</v>
      </c>
      <c r="G957" s="20">
        <v>9513.76</v>
      </c>
      <c r="H957" s="20">
        <v>8632.56</v>
      </c>
      <c r="I957" s="20">
        <f>H957*0.98</f>
        <v>8459.9088</v>
      </c>
    </row>
    <row r="958" s="1" customFormat="1" spans="1:9">
      <c r="A958" s="19">
        <v>956</v>
      </c>
      <c r="B958" s="19">
        <v>48</v>
      </c>
      <c r="C958" s="19" t="s">
        <v>17</v>
      </c>
      <c r="D958" s="19" t="s">
        <v>953</v>
      </c>
      <c r="E958" s="19" t="s">
        <v>952</v>
      </c>
      <c r="F958" s="20">
        <v>2867</v>
      </c>
      <c r="G958" s="20">
        <v>567</v>
      </c>
      <c r="H958" s="20">
        <v>549</v>
      </c>
      <c r="I958" s="20">
        <f>H958*0.98</f>
        <v>538.02</v>
      </c>
    </row>
    <row r="959" s="1" customFormat="1" spans="1:9">
      <c r="A959" s="19">
        <v>957</v>
      </c>
      <c r="B959" s="19">
        <v>30</v>
      </c>
      <c r="C959" s="19" t="s">
        <v>17</v>
      </c>
      <c r="D959" s="19" t="s">
        <v>954</v>
      </c>
      <c r="E959" s="19" t="s">
        <v>952</v>
      </c>
      <c r="F959" s="54">
        <v>22875.63</v>
      </c>
      <c r="G959" s="20">
        <v>6875.63</v>
      </c>
      <c r="H959" s="20">
        <v>279.6</v>
      </c>
      <c r="I959" s="20">
        <f>H959*0.98</f>
        <v>274.008</v>
      </c>
    </row>
    <row r="960" s="1" customFormat="1" spans="1:9">
      <c r="A960" s="19">
        <v>958</v>
      </c>
      <c r="B960" s="21">
        <v>50</v>
      </c>
      <c r="C960" s="21" t="s">
        <v>17</v>
      </c>
      <c r="D960" s="22" t="s">
        <v>413</v>
      </c>
      <c r="E960" s="22" t="s">
        <v>952</v>
      </c>
      <c r="F960" s="23">
        <v>9862.83</v>
      </c>
      <c r="G960" s="23">
        <v>9862.83</v>
      </c>
      <c r="H960" s="23">
        <v>9862.83</v>
      </c>
      <c r="I960" s="32">
        <v>9665.5734</v>
      </c>
    </row>
    <row r="961" s="1" customFormat="1" spans="1:9">
      <c r="A961" s="19">
        <v>959</v>
      </c>
      <c r="B961" s="21">
        <v>26</v>
      </c>
      <c r="C961" s="21" t="s">
        <v>17</v>
      </c>
      <c r="D961" s="22" t="s">
        <v>954</v>
      </c>
      <c r="E961" s="22" t="s">
        <v>952</v>
      </c>
      <c r="F961" s="23">
        <v>1052.89</v>
      </c>
      <c r="G961" s="23">
        <v>1052.89</v>
      </c>
      <c r="H961" s="23">
        <v>1052.89</v>
      </c>
      <c r="I961" s="32">
        <v>1031.8322</v>
      </c>
    </row>
    <row r="962" s="1" customFormat="1" spans="1:9">
      <c r="A962" s="19">
        <v>960</v>
      </c>
      <c r="B962" s="21">
        <v>54</v>
      </c>
      <c r="C962" s="21" t="s">
        <v>17</v>
      </c>
      <c r="D962" s="22" t="s">
        <v>225</v>
      </c>
      <c r="E962" s="22" t="s">
        <v>952</v>
      </c>
      <c r="F962" s="23">
        <v>5798.88</v>
      </c>
      <c r="G962" s="23">
        <v>5798.88</v>
      </c>
      <c r="H962" s="23">
        <v>5798.88</v>
      </c>
      <c r="I962" s="32">
        <v>5682.9024</v>
      </c>
    </row>
    <row r="963" s="1" customFormat="1" spans="1:9">
      <c r="A963" s="19">
        <v>961</v>
      </c>
      <c r="B963" s="21">
        <v>30</v>
      </c>
      <c r="C963" s="21" t="s">
        <v>17</v>
      </c>
      <c r="D963" s="22" t="s">
        <v>954</v>
      </c>
      <c r="E963" s="22" t="s">
        <v>952</v>
      </c>
      <c r="F963" s="23">
        <v>22875.63</v>
      </c>
      <c r="G963" s="23">
        <v>2604.57</v>
      </c>
      <c r="H963" s="23">
        <v>2604.57</v>
      </c>
      <c r="I963" s="32">
        <v>2552.4786</v>
      </c>
    </row>
    <row r="964" s="1" customFormat="1" spans="1:9">
      <c r="A964" s="19">
        <v>962</v>
      </c>
      <c r="B964" s="22">
        <v>48</v>
      </c>
      <c r="C964" s="22" t="s">
        <v>17</v>
      </c>
      <c r="D964" s="22" t="s">
        <v>955</v>
      </c>
      <c r="E964" s="19" t="s">
        <v>956</v>
      </c>
      <c r="F964" s="23">
        <v>1458</v>
      </c>
      <c r="G964" s="23">
        <v>1458</v>
      </c>
      <c r="H964" s="23">
        <v>1305.19</v>
      </c>
      <c r="I964" s="20">
        <f t="shared" ref="I964:I974" si="21">H964*0.98</f>
        <v>1279.0862</v>
      </c>
    </row>
    <row r="965" s="1" customFormat="1" spans="1:9">
      <c r="A965" s="19">
        <v>963</v>
      </c>
      <c r="B965" s="19">
        <v>75</v>
      </c>
      <c r="C965" s="22" t="s">
        <v>17</v>
      </c>
      <c r="D965" s="22" t="s">
        <v>957</v>
      </c>
      <c r="E965" s="19" t="s">
        <v>956</v>
      </c>
      <c r="F965" s="23">
        <v>674.08</v>
      </c>
      <c r="G965" s="23">
        <v>674.08</v>
      </c>
      <c r="H965" s="23">
        <v>521.27</v>
      </c>
      <c r="I965" s="20">
        <f t="shared" si="21"/>
        <v>510.8446</v>
      </c>
    </row>
    <row r="966" s="1" customFormat="1" spans="1:9">
      <c r="A966" s="19">
        <v>964</v>
      </c>
      <c r="B966" s="19">
        <v>19</v>
      </c>
      <c r="C966" s="22" t="s">
        <v>17</v>
      </c>
      <c r="D966" s="19" t="s">
        <v>145</v>
      </c>
      <c r="E966" s="19" t="s">
        <v>956</v>
      </c>
      <c r="F966" s="20">
        <v>336.34</v>
      </c>
      <c r="G966" s="20">
        <v>336.34</v>
      </c>
      <c r="H966" s="23">
        <v>113.33</v>
      </c>
      <c r="I966" s="20">
        <f t="shared" si="21"/>
        <v>111.0634</v>
      </c>
    </row>
    <row r="967" s="1" customFormat="1" spans="1:9">
      <c r="A967" s="19">
        <v>965</v>
      </c>
      <c r="B967" s="19">
        <v>29</v>
      </c>
      <c r="C967" s="22" t="s">
        <v>17</v>
      </c>
      <c r="D967" s="19" t="s">
        <v>421</v>
      </c>
      <c r="E967" s="19" t="s">
        <v>956</v>
      </c>
      <c r="F967" s="20">
        <v>961.6</v>
      </c>
      <c r="G967" s="20">
        <v>961.1</v>
      </c>
      <c r="H967" s="20">
        <v>808.79</v>
      </c>
      <c r="I967" s="20">
        <f t="shared" si="21"/>
        <v>792.6142</v>
      </c>
    </row>
    <row r="968" s="1" customFormat="1" spans="1:9">
      <c r="A968" s="19">
        <v>966</v>
      </c>
      <c r="B968" s="19">
        <v>41</v>
      </c>
      <c r="C968" s="22" t="s">
        <v>17</v>
      </c>
      <c r="D968" s="19" t="s">
        <v>958</v>
      </c>
      <c r="E968" s="19" t="s">
        <v>956</v>
      </c>
      <c r="F968" s="20">
        <v>823.82</v>
      </c>
      <c r="G968" s="20">
        <v>823.82</v>
      </c>
      <c r="H968" s="23">
        <v>251.01</v>
      </c>
      <c r="I968" s="20">
        <f t="shared" si="21"/>
        <v>245.9898</v>
      </c>
    </row>
    <row r="969" s="1" customFormat="1" spans="1:9">
      <c r="A969" s="19">
        <v>967</v>
      </c>
      <c r="B969" s="19">
        <v>42</v>
      </c>
      <c r="C969" s="22" t="s">
        <v>17</v>
      </c>
      <c r="D969" s="19" t="s">
        <v>636</v>
      </c>
      <c r="E969" s="19" t="s">
        <v>956</v>
      </c>
      <c r="F969" s="20">
        <v>1194.42</v>
      </c>
      <c r="G969" s="20">
        <v>1194.42</v>
      </c>
      <c r="H969" s="23">
        <v>1021.61</v>
      </c>
      <c r="I969" s="20">
        <f t="shared" si="21"/>
        <v>1001.1778</v>
      </c>
    </row>
    <row r="970" s="1" customFormat="1" spans="1:9">
      <c r="A970" s="19">
        <v>968</v>
      </c>
      <c r="B970" s="22">
        <v>60</v>
      </c>
      <c r="C970" s="22" t="s">
        <v>11</v>
      </c>
      <c r="D970" s="22" t="s">
        <v>959</v>
      </c>
      <c r="E970" s="19" t="s">
        <v>956</v>
      </c>
      <c r="F970" s="23">
        <v>1956.51</v>
      </c>
      <c r="G970" s="23">
        <v>1956.51</v>
      </c>
      <c r="H970" s="23">
        <v>1803.7</v>
      </c>
      <c r="I970" s="20">
        <f t="shared" si="21"/>
        <v>1767.626</v>
      </c>
    </row>
    <row r="971" s="1" customFormat="1" spans="1:9">
      <c r="A971" s="19">
        <v>969</v>
      </c>
      <c r="B971" s="36">
        <v>42</v>
      </c>
      <c r="C971" s="22" t="s">
        <v>17</v>
      </c>
      <c r="D971" s="19" t="s">
        <v>626</v>
      </c>
      <c r="E971" s="19" t="s">
        <v>956</v>
      </c>
      <c r="F971" s="20">
        <v>590.11</v>
      </c>
      <c r="G971" s="20">
        <v>590.11</v>
      </c>
      <c r="H971" s="20">
        <v>489.1</v>
      </c>
      <c r="I971" s="20">
        <f t="shared" si="21"/>
        <v>479.318</v>
      </c>
    </row>
    <row r="972" s="1" customFormat="1" spans="1:9">
      <c r="A972" s="19">
        <v>970</v>
      </c>
      <c r="B972" s="19">
        <v>34</v>
      </c>
      <c r="C972" s="22" t="s">
        <v>17</v>
      </c>
      <c r="D972" s="19" t="s">
        <v>960</v>
      </c>
      <c r="E972" s="19" t="s">
        <v>956</v>
      </c>
      <c r="F972" s="20">
        <v>268.83</v>
      </c>
      <c r="G972" s="20">
        <v>268.83</v>
      </c>
      <c r="H972" s="23">
        <v>159.82</v>
      </c>
      <c r="I972" s="20">
        <f t="shared" si="21"/>
        <v>156.6236</v>
      </c>
    </row>
    <row r="973" s="1" customFormat="1" spans="1:9">
      <c r="A973" s="19">
        <v>971</v>
      </c>
      <c r="B973" s="19">
        <v>28</v>
      </c>
      <c r="C973" s="22" t="s">
        <v>17</v>
      </c>
      <c r="D973" s="19" t="s">
        <v>961</v>
      </c>
      <c r="E973" s="19" t="s">
        <v>956</v>
      </c>
      <c r="F973" s="20">
        <v>508.22</v>
      </c>
      <c r="G973" s="23">
        <v>508.22</v>
      </c>
      <c r="H973" s="23">
        <v>403.21</v>
      </c>
      <c r="I973" s="20">
        <f t="shared" si="21"/>
        <v>395.1458</v>
      </c>
    </row>
    <row r="974" s="1" customFormat="1" spans="1:9">
      <c r="A974" s="19">
        <v>972</v>
      </c>
      <c r="B974" s="19">
        <v>35</v>
      </c>
      <c r="C974" s="22" t="s">
        <v>17</v>
      </c>
      <c r="D974" s="19" t="s">
        <v>369</v>
      </c>
      <c r="E974" s="19" t="s">
        <v>956</v>
      </c>
      <c r="F974" s="20">
        <v>1286.7</v>
      </c>
      <c r="G974" s="20">
        <v>1286.7</v>
      </c>
      <c r="H974" s="23">
        <v>1180.81</v>
      </c>
      <c r="I974" s="20">
        <f t="shared" si="21"/>
        <v>1157.1938</v>
      </c>
    </row>
    <row r="975" s="1" customFormat="1" spans="1:9">
      <c r="A975" s="19">
        <v>973</v>
      </c>
      <c r="B975" s="21">
        <v>48</v>
      </c>
      <c r="C975" s="21" t="s">
        <v>17</v>
      </c>
      <c r="D975" s="22" t="s">
        <v>420</v>
      </c>
      <c r="E975" s="22" t="s">
        <v>956</v>
      </c>
      <c r="F975" s="23">
        <v>1382.96</v>
      </c>
      <c r="G975" s="23">
        <v>1382.96</v>
      </c>
      <c r="H975" s="23">
        <v>1382.96</v>
      </c>
      <c r="I975" s="32">
        <v>1355.3008</v>
      </c>
    </row>
    <row r="976" s="1" customFormat="1" spans="1:9">
      <c r="A976" s="19">
        <v>974</v>
      </c>
      <c r="B976" s="21">
        <v>55</v>
      </c>
      <c r="C976" s="21" t="s">
        <v>17</v>
      </c>
      <c r="D976" s="22" t="s">
        <v>311</v>
      </c>
      <c r="E976" s="22" t="s">
        <v>956</v>
      </c>
      <c r="F976" s="23">
        <v>692.57</v>
      </c>
      <c r="G976" s="23">
        <v>588.56</v>
      </c>
      <c r="H976" s="23">
        <v>588.56</v>
      </c>
      <c r="I976" s="32">
        <v>576.7888</v>
      </c>
    </row>
    <row r="977" s="1" customFormat="1" spans="1:9">
      <c r="A977" s="19">
        <v>975</v>
      </c>
      <c r="B977" s="21">
        <v>40</v>
      </c>
      <c r="C977" s="21" t="s">
        <v>17</v>
      </c>
      <c r="D977" s="22" t="s">
        <v>962</v>
      </c>
      <c r="E977" s="22" t="s">
        <v>956</v>
      </c>
      <c r="F977" s="23">
        <v>737.33</v>
      </c>
      <c r="G977" s="23">
        <v>523.61</v>
      </c>
      <c r="H977" s="23">
        <v>523.61</v>
      </c>
      <c r="I977" s="32">
        <v>513.1378</v>
      </c>
    </row>
    <row r="978" s="1" customFormat="1" spans="1:9">
      <c r="A978" s="19">
        <v>976</v>
      </c>
      <c r="B978" s="21">
        <v>31</v>
      </c>
      <c r="C978" s="21" t="s">
        <v>17</v>
      </c>
      <c r="D978" s="22" t="s">
        <v>963</v>
      </c>
      <c r="E978" s="22" t="s">
        <v>956</v>
      </c>
      <c r="F978" s="23">
        <v>1588.15</v>
      </c>
      <c r="G978" s="23">
        <v>1312.94</v>
      </c>
      <c r="H978" s="23">
        <v>1312.94</v>
      </c>
      <c r="I978" s="32">
        <v>1286.6812</v>
      </c>
    </row>
    <row r="979" s="1" customFormat="1" spans="1:9">
      <c r="A979" s="19">
        <v>977</v>
      </c>
      <c r="B979" s="21">
        <v>25</v>
      </c>
      <c r="C979" s="21" t="s">
        <v>17</v>
      </c>
      <c r="D979" s="22" t="s">
        <v>513</v>
      </c>
      <c r="E979" s="22" t="s">
        <v>956</v>
      </c>
      <c r="F979" s="23">
        <v>307.74</v>
      </c>
      <c r="G979" s="23">
        <v>167.87</v>
      </c>
      <c r="H979" s="23">
        <v>167.87</v>
      </c>
      <c r="I979" s="32">
        <v>164.5126</v>
      </c>
    </row>
    <row r="980" s="1" customFormat="1" spans="1:9">
      <c r="A980" s="19">
        <v>978</v>
      </c>
      <c r="B980" s="21">
        <v>50</v>
      </c>
      <c r="C980" s="21" t="s">
        <v>17</v>
      </c>
      <c r="D980" s="22" t="s">
        <v>418</v>
      </c>
      <c r="E980" s="22" t="s">
        <v>956</v>
      </c>
      <c r="F980" s="23">
        <v>991.72</v>
      </c>
      <c r="G980" s="23">
        <v>750.84</v>
      </c>
      <c r="H980" s="23">
        <v>750.84</v>
      </c>
      <c r="I980" s="32">
        <v>735.8232</v>
      </c>
    </row>
    <row r="981" s="1" customFormat="1" ht="27" spans="1:9">
      <c r="A981" s="19">
        <v>979</v>
      </c>
      <c r="B981" s="19">
        <v>48</v>
      </c>
      <c r="C981" s="22" t="s">
        <v>17</v>
      </c>
      <c r="D981" s="22" t="s">
        <v>957</v>
      </c>
      <c r="E981" s="19" t="s">
        <v>964</v>
      </c>
      <c r="F981" s="23">
        <v>2108.27</v>
      </c>
      <c r="G981" s="23">
        <v>2108.27</v>
      </c>
      <c r="H981" s="23">
        <v>2108.27</v>
      </c>
      <c r="I981" s="20">
        <f>H981*0.98</f>
        <v>2066.1046</v>
      </c>
    </row>
    <row r="982" s="1" customFormat="1" ht="27" spans="1:9">
      <c r="A982" s="19">
        <v>980</v>
      </c>
      <c r="B982" s="19">
        <v>48</v>
      </c>
      <c r="C982" s="22" t="s">
        <v>17</v>
      </c>
      <c r="D982" s="22" t="s">
        <v>965</v>
      </c>
      <c r="E982" s="19" t="s">
        <v>964</v>
      </c>
      <c r="F982" s="23">
        <v>99506.62</v>
      </c>
      <c r="G982" s="23">
        <v>7997.23</v>
      </c>
      <c r="H982" s="23">
        <v>7668.26</v>
      </c>
      <c r="I982" s="20">
        <f>H982*0.98</f>
        <v>7514.8948</v>
      </c>
    </row>
    <row r="983" s="1" customFormat="1" ht="27" spans="1:9">
      <c r="A983" s="19">
        <v>981</v>
      </c>
      <c r="B983" s="19">
        <v>58</v>
      </c>
      <c r="C983" s="22" t="s">
        <v>17</v>
      </c>
      <c r="D983" s="19" t="s">
        <v>966</v>
      </c>
      <c r="E983" s="19" t="s">
        <v>964</v>
      </c>
      <c r="F983" s="20">
        <v>51578.78</v>
      </c>
      <c r="G983" s="20">
        <v>50024.97</v>
      </c>
      <c r="H983" s="20">
        <v>25967.83</v>
      </c>
      <c r="I983" s="20">
        <f>H983*0.98</f>
        <v>25448.4734</v>
      </c>
    </row>
    <row r="984" s="1" customFormat="1" spans="1:9">
      <c r="A984" s="19">
        <v>982</v>
      </c>
      <c r="B984" s="22">
        <v>52</v>
      </c>
      <c r="C984" s="22" t="s">
        <v>17</v>
      </c>
      <c r="D984" s="22" t="s">
        <v>967</v>
      </c>
      <c r="E984" s="19" t="s">
        <v>968</v>
      </c>
      <c r="F984" s="23">
        <v>5039.43</v>
      </c>
      <c r="G984" s="23">
        <v>3039.43</v>
      </c>
      <c r="H984" s="23">
        <v>2516.63</v>
      </c>
      <c r="I984" s="20">
        <f>H984*0.98</f>
        <v>2466.2974</v>
      </c>
    </row>
    <row r="985" s="1" customFormat="1" spans="1:9">
      <c r="A985" s="19">
        <v>983</v>
      </c>
      <c r="B985" s="21">
        <v>55</v>
      </c>
      <c r="C985" s="21" t="s">
        <v>17</v>
      </c>
      <c r="D985" s="22" t="s">
        <v>225</v>
      </c>
      <c r="E985" s="22" t="s">
        <v>968</v>
      </c>
      <c r="F985" s="23">
        <v>104539.35</v>
      </c>
      <c r="G985" s="23">
        <v>97547.53</v>
      </c>
      <c r="H985" s="23">
        <v>5825.61</v>
      </c>
      <c r="I985" s="32">
        <v>5709.0978</v>
      </c>
    </row>
    <row r="986" s="1" customFormat="1" spans="1:9">
      <c r="A986" s="19">
        <v>984</v>
      </c>
      <c r="B986" s="21">
        <v>35</v>
      </c>
      <c r="C986" s="21" t="s">
        <v>11</v>
      </c>
      <c r="D986" s="22" t="s">
        <v>695</v>
      </c>
      <c r="E986" s="22" t="s">
        <v>968</v>
      </c>
      <c r="F986" s="23">
        <v>1939.11</v>
      </c>
      <c r="G986" s="23">
        <v>1845.34</v>
      </c>
      <c r="H986" s="23">
        <v>1845.34</v>
      </c>
      <c r="I986" s="32">
        <v>1808.4332</v>
      </c>
    </row>
    <row r="987" s="1" customFormat="1" spans="1:9">
      <c r="A987" s="19">
        <v>985</v>
      </c>
      <c r="B987" s="21">
        <v>10</v>
      </c>
      <c r="C987" s="21" t="s">
        <v>17</v>
      </c>
      <c r="D987" s="22" t="s">
        <v>969</v>
      </c>
      <c r="E987" s="22" t="s">
        <v>968</v>
      </c>
      <c r="F987" s="23">
        <v>2687.68</v>
      </c>
      <c r="G987" s="23">
        <v>2685.15</v>
      </c>
      <c r="H987" s="23">
        <v>2685.15</v>
      </c>
      <c r="I987" s="32">
        <v>2631.447</v>
      </c>
    </row>
    <row r="988" s="1" customFormat="1" spans="1:9">
      <c r="A988" s="19">
        <v>986</v>
      </c>
      <c r="B988" s="21">
        <v>30</v>
      </c>
      <c r="C988" s="21" t="s">
        <v>17</v>
      </c>
      <c r="D988" s="22" t="s">
        <v>388</v>
      </c>
      <c r="E988" s="22" t="s">
        <v>968</v>
      </c>
      <c r="F988" s="23">
        <v>1379.5</v>
      </c>
      <c r="G988" s="23">
        <v>1329.52</v>
      </c>
      <c r="H988" s="23">
        <v>1329.52</v>
      </c>
      <c r="I988" s="32">
        <v>1302.9296</v>
      </c>
    </row>
    <row r="989" s="1" customFormat="1" spans="1:9">
      <c r="A989" s="19">
        <v>987</v>
      </c>
      <c r="B989" s="21">
        <v>30</v>
      </c>
      <c r="C989" s="21" t="s">
        <v>17</v>
      </c>
      <c r="D989" s="22" t="s">
        <v>970</v>
      </c>
      <c r="E989" s="22" t="s">
        <v>968</v>
      </c>
      <c r="F989" s="23">
        <v>2186.75</v>
      </c>
      <c r="G989" s="23">
        <v>2075.54</v>
      </c>
      <c r="H989" s="23">
        <v>2075.54</v>
      </c>
      <c r="I989" s="32">
        <v>2034.0292</v>
      </c>
    </row>
    <row r="990" s="1" customFormat="1" spans="1:9">
      <c r="A990" s="19">
        <v>988</v>
      </c>
      <c r="B990" s="21">
        <v>25</v>
      </c>
      <c r="C990" s="21" t="s">
        <v>17</v>
      </c>
      <c r="D990" s="22" t="s">
        <v>369</v>
      </c>
      <c r="E990" s="22" t="s">
        <v>968</v>
      </c>
      <c r="F990" s="23">
        <v>333.78</v>
      </c>
      <c r="G990" s="23">
        <v>193.67</v>
      </c>
      <c r="H990" s="23">
        <v>193.67</v>
      </c>
      <c r="I990" s="32">
        <v>189.7966</v>
      </c>
    </row>
    <row r="991" s="1" customFormat="1" spans="1:9">
      <c r="A991" s="19">
        <v>989</v>
      </c>
      <c r="B991" s="21">
        <v>55</v>
      </c>
      <c r="C991" s="21" t="s">
        <v>17</v>
      </c>
      <c r="D991" s="22" t="s">
        <v>509</v>
      </c>
      <c r="E991" s="22" t="s">
        <v>968</v>
      </c>
      <c r="F991" s="23">
        <v>3062.42</v>
      </c>
      <c r="G991" s="23">
        <v>2698.2</v>
      </c>
      <c r="H991" s="23">
        <v>2698.2</v>
      </c>
      <c r="I991" s="32">
        <v>2644.236</v>
      </c>
    </row>
    <row r="992" s="1" customFormat="1" spans="1:9">
      <c r="A992" s="19">
        <v>990</v>
      </c>
      <c r="B992" s="19">
        <v>46</v>
      </c>
      <c r="C992" s="19" t="s">
        <v>17</v>
      </c>
      <c r="D992" s="19" t="s">
        <v>397</v>
      </c>
      <c r="E992" s="19" t="s">
        <v>971</v>
      </c>
      <c r="F992" s="23">
        <v>211311.69</v>
      </c>
      <c r="G992" s="23">
        <v>145475.36</v>
      </c>
      <c r="H992" s="23">
        <v>127363.08</v>
      </c>
      <c r="I992" s="23">
        <f>H992*0.98</f>
        <v>124815.8184</v>
      </c>
    </row>
    <row r="993" s="1" customFormat="1" spans="1:9">
      <c r="A993" s="19">
        <v>991</v>
      </c>
      <c r="B993" s="21">
        <v>51</v>
      </c>
      <c r="C993" s="21" t="s">
        <v>17</v>
      </c>
      <c r="D993" s="22" t="s">
        <v>951</v>
      </c>
      <c r="E993" s="22" t="s">
        <v>971</v>
      </c>
      <c r="F993" s="23">
        <v>33406.56</v>
      </c>
      <c r="G993" s="23">
        <v>24789.91</v>
      </c>
      <c r="H993" s="23">
        <v>24789.91</v>
      </c>
      <c r="I993" s="32">
        <v>24294.1118</v>
      </c>
    </row>
    <row r="994" s="1" customFormat="1" spans="1:9">
      <c r="A994" s="19">
        <v>992</v>
      </c>
      <c r="B994" s="21">
        <v>47</v>
      </c>
      <c r="C994" s="21" t="s">
        <v>17</v>
      </c>
      <c r="D994" s="22" t="s">
        <v>638</v>
      </c>
      <c r="E994" s="22" t="s">
        <v>971</v>
      </c>
      <c r="F994" s="23">
        <v>29888.26</v>
      </c>
      <c r="G994" s="23">
        <v>29569.11</v>
      </c>
      <c r="H994" s="23">
        <v>28781.07</v>
      </c>
      <c r="I994" s="32">
        <v>28205.4486</v>
      </c>
    </row>
    <row r="995" s="1" customFormat="1" spans="1:9">
      <c r="A995" s="19">
        <v>993</v>
      </c>
      <c r="B995" s="21" t="s">
        <v>972</v>
      </c>
      <c r="C995" s="21" t="s">
        <v>17</v>
      </c>
      <c r="D995" s="22" t="s">
        <v>973</v>
      </c>
      <c r="E995" s="22" t="s">
        <v>971</v>
      </c>
      <c r="F995" s="23">
        <v>6192.63</v>
      </c>
      <c r="G995" s="23">
        <v>5692.63</v>
      </c>
      <c r="H995" s="23">
        <v>5692.63</v>
      </c>
      <c r="I995" s="32">
        <v>5578.7774</v>
      </c>
    </row>
    <row r="996" s="1" customFormat="1" ht="27" spans="1:9">
      <c r="A996" s="19">
        <v>994</v>
      </c>
      <c r="B996" s="21" t="s">
        <v>282</v>
      </c>
      <c r="C996" s="21" t="s">
        <v>11</v>
      </c>
      <c r="D996" s="22" t="s">
        <v>974</v>
      </c>
      <c r="E996" s="22" t="s">
        <v>971</v>
      </c>
      <c r="F996" s="23">
        <v>8086.2</v>
      </c>
      <c r="G996" s="23">
        <v>5086.2</v>
      </c>
      <c r="H996" s="23">
        <v>4794.76</v>
      </c>
      <c r="I996" s="32">
        <v>4698.8648</v>
      </c>
    </row>
    <row r="997" s="1" customFormat="1" spans="1:9">
      <c r="A997" s="19">
        <v>995</v>
      </c>
      <c r="B997" s="21">
        <v>43</v>
      </c>
      <c r="C997" s="21" t="s">
        <v>17</v>
      </c>
      <c r="D997" s="22" t="s">
        <v>395</v>
      </c>
      <c r="E997" s="22" t="s">
        <v>971</v>
      </c>
      <c r="F997" s="23">
        <v>50507.49</v>
      </c>
      <c r="G997" s="23">
        <v>45921.98</v>
      </c>
      <c r="H997" s="23">
        <v>45921.98</v>
      </c>
      <c r="I997" s="32">
        <v>45003.5404</v>
      </c>
    </row>
    <row r="998" s="1" customFormat="1" ht="54" spans="1:9">
      <c r="A998" s="19">
        <v>996</v>
      </c>
      <c r="B998" s="21" t="s">
        <v>975</v>
      </c>
      <c r="C998" s="21" t="s">
        <v>17</v>
      </c>
      <c r="D998" s="22" t="s">
        <v>976</v>
      </c>
      <c r="E998" s="22" t="s">
        <v>977</v>
      </c>
      <c r="F998" s="23">
        <v>404197.04</v>
      </c>
      <c r="G998" s="23">
        <v>107120.2</v>
      </c>
      <c r="H998" s="23">
        <v>107120.2</v>
      </c>
      <c r="I998" s="32">
        <v>104977.796</v>
      </c>
    </row>
    <row r="999" s="1" customFormat="1" ht="27" spans="1:9">
      <c r="A999" s="19">
        <v>997</v>
      </c>
      <c r="B999" s="21" t="s">
        <v>978</v>
      </c>
      <c r="C999" s="21" t="s">
        <v>17</v>
      </c>
      <c r="D999" s="22" t="s">
        <v>979</v>
      </c>
      <c r="E999" s="22" t="s">
        <v>977</v>
      </c>
      <c r="F999" s="23">
        <v>4763.52</v>
      </c>
      <c r="G999" s="23">
        <v>4663.52</v>
      </c>
      <c r="H999" s="23">
        <v>4344.32</v>
      </c>
      <c r="I999" s="32">
        <v>4257.4336</v>
      </c>
    </row>
    <row r="1000" s="1" customFormat="1" ht="108" spans="1:9">
      <c r="A1000" s="19">
        <v>998</v>
      </c>
      <c r="B1000" s="21" t="s">
        <v>980</v>
      </c>
      <c r="C1000" s="21" t="s">
        <v>17</v>
      </c>
      <c r="D1000" s="22" t="s">
        <v>981</v>
      </c>
      <c r="E1000" s="22" t="s">
        <v>977</v>
      </c>
      <c r="F1000" s="23">
        <v>271381.43</v>
      </c>
      <c r="G1000" s="23">
        <v>70000</v>
      </c>
      <c r="H1000" s="23">
        <v>70000</v>
      </c>
      <c r="I1000" s="32">
        <v>68600</v>
      </c>
    </row>
    <row r="1001" s="1" customFormat="1" ht="27" spans="1:9">
      <c r="A1001" s="19">
        <v>999</v>
      </c>
      <c r="B1001" s="21" t="s">
        <v>982</v>
      </c>
      <c r="C1001" s="21" t="s">
        <v>11</v>
      </c>
      <c r="D1001" s="22" t="s">
        <v>983</v>
      </c>
      <c r="E1001" s="22" t="s">
        <v>977</v>
      </c>
      <c r="F1001" s="23">
        <v>3358.12</v>
      </c>
      <c r="G1001" s="23">
        <v>758.12</v>
      </c>
      <c r="H1001" s="23">
        <v>617.8</v>
      </c>
      <c r="I1001" s="32">
        <v>605.444</v>
      </c>
    </row>
    <row r="1002" s="1" customFormat="1" ht="27" spans="1:9">
      <c r="A1002" s="19">
        <v>1000</v>
      </c>
      <c r="B1002" s="21" t="s">
        <v>984</v>
      </c>
      <c r="C1002" s="21" t="s">
        <v>17</v>
      </c>
      <c r="D1002" s="22" t="s">
        <v>985</v>
      </c>
      <c r="E1002" s="22" t="s">
        <v>977</v>
      </c>
      <c r="F1002" s="23">
        <v>6957.21</v>
      </c>
      <c r="G1002" s="23">
        <v>1957.21</v>
      </c>
      <c r="H1002" s="23">
        <v>1957.21</v>
      </c>
      <c r="I1002" s="32">
        <v>1918.0658</v>
      </c>
    </row>
    <row r="1003" s="1" customFormat="1" spans="1:9">
      <c r="A1003" s="19">
        <v>1001</v>
      </c>
      <c r="B1003" s="21">
        <v>51</v>
      </c>
      <c r="C1003" s="21" t="s">
        <v>17</v>
      </c>
      <c r="D1003" s="22" t="s">
        <v>743</v>
      </c>
      <c r="E1003" s="22" t="s">
        <v>986</v>
      </c>
      <c r="F1003" s="23">
        <v>859.3</v>
      </c>
      <c r="G1003" s="23">
        <v>802.9</v>
      </c>
      <c r="H1003" s="23">
        <v>802.9</v>
      </c>
      <c r="I1003" s="32">
        <f t="shared" ref="I1003:I1021" si="22">H1003*0.98</f>
        <v>786.842</v>
      </c>
    </row>
    <row r="1004" s="1" customFormat="1" spans="1:9">
      <c r="A1004" s="19">
        <v>1002</v>
      </c>
      <c r="B1004" s="21">
        <v>53</v>
      </c>
      <c r="C1004" s="21" t="s">
        <v>17</v>
      </c>
      <c r="D1004" s="22" t="s">
        <v>886</v>
      </c>
      <c r="E1004" s="22" t="s">
        <v>986</v>
      </c>
      <c r="F1004" s="23">
        <v>2757.78</v>
      </c>
      <c r="G1004" s="23">
        <v>2441.38</v>
      </c>
      <c r="H1004" s="23">
        <v>2040.18</v>
      </c>
      <c r="I1004" s="32">
        <f t="shared" si="22"/>
        <v>1999.3764</v>
      </c>
    </row>
    <row r="1005" s="1" customFormat="1" spans="1:9">
      <c r="A1005" s="19">
        <v>1003</v>
      </c>
      <c r="B1005" s="21">
        <v>23</v>
      </c>
      <c r="C1005" s="21" t="s">
        <v>11</v>
      </c>
      <c r="D1005" s="22" t="s">
        <v>987</v>
      </c>
      <c r="E1005" s="22" t="s">
        <v>986</v>
      </c>
      <c r="F1005" s="23">
        <v>1741.52</v>
      </c>
      <c r="G1005" s="23">
        <v>1376.05</v>
      </c>
      <c r="H1005" s="23">
        <v>417.25</v>
      </c>
      <c r="I1005" s="32">
        <f t="shared" si="22"/>
        <v>408.905</v>
      </c>
    </row>
    <row r="1006" s="1" customFormat="1" spans="1:9">
      <c r="A1006" s="19">
        <v>1004</v>
      </c>
      <c r="B1006" s="21">
        <v>47</v>
      </c>
      <c r="C1006" s="21" t="s">
        <v>17</v>
      </c>
      <c r="D1006" s="22" t="s">
        <v>988</v>
      </c>
      <c r="E1006" s="22" t="s">
        <v>986</v>
      </c>
      <c r="F1006" s="23">
        <v>2374.59</v>
      </c>
      <c r="G1006" s="23">
        <v>2075.64</v>
      </c>
      <c r="H1006" s="23">
        <v>1756.04</v>
      </c>
      <c r="I1006" s="32">
        <f t="shared" si="22"/>
        <v>1720.9192</v>
      </c>
    </row>
    <row r="1007" s="1" customFormat="1" spans="1:9">
      <c r="A1007" s="19">
        <v>1005</v>
      </c>
      <c r="B1007" s="21">
        <v>55</v>
      </c>
      <c r="C1007" s="21" t="s">
        <v>17</v>
      </c>
      <c r="D1007" s="22" t="s">
        <v>989</v>
      </c>
      <c r="E1007" s="22" t="s">
        <v>986</v>
      </c>
      <c r="F1007" s="23">
        <v>886.78</v>
      </c>
      <c r="G1007" s="23">
        <v>770.98</v>
      </c>
      <c r="H1007" s="23">
        <v>770.98</v>
      </c>
      <c r="I1007" s="32">
        <f t="shared" si="22"/>
        <v>755.5604</v>
      </c>
    </row>
    <row r="1008" s="1" customFormat="1" spans="1:9">
      <c r="A1008" s="19">
        <v>1006</v>
      </c>
      <c r="B1008" s="21">
        <v>54</v>
      </c>
      <c r="C1008" s="21" t="s">
        <v>17</v>
      </c>
      <c r="D1008" s="22" t="s">
        <v>987</v>
      </c>
      <c r="E1008" s="22" t="s">
        <v>986</v>
      </c>
      <c r="F1008" s="23">
        <v>1266.38</v>
      </c>
      <c r="G1008" s="23">
        <v>1055.71</v>
      </c>
      <c r="H1008" s="23">
        <v>1055.71</v>
      </c>
      <c r="I1008" s="32">
        <f t="shared" si="22"/>
        <v>1034.5958</v>
      </c>
    </row>
    <row r="1009" s="1" customFormat="1" spans="1:9">
      <c r="A1009" s="19">
        <v>1007</v>
      </c>
      <c r="B1009" s="21">
        <v>17</v>
      </c>
      <c r="C1009" s="21" t="s">
        <v>17</v>
      </c>
      <c r="D1009" s="22" t="s">
        <v>145</v>
      </c>
      <c r="E1009" s="22" t="s">
        <v>986</v>
      </c>
      <c r="F1009" s="23">
        <v>1236.56</v>
      </c>
      <c r="G1009" s="23">
        <v>1233.11</v>
      </c>
      <c r="H1009" s="23">
        <v>1233.11</v>
      </c>
      <c r="I1009" s="32">
        <f t="shared" si="22"/>
        <v>1208.4478</v>
      </c>
    </row>
    <row r="1010" s="1" customFormat="1" spans="1:9">
      <c r="A1010" s="19">
        <v>1008</v>
      </c>
      <c r="B1010" s="21">
        <v>35</v>
      </c>
      <c r="C1010" s="21" t="s">
        <v>17</v>
      </c>
      <c r="D1010" s="22" t="s">
        <v>590</v>
      </c>
      <c r="E1010" s="22" t="s">
        <v>986</v>
      </c>
      <c r="F1010" s="23">
        <v>3346.72</v>
      </c>
      <c r="G1010" s="23">
        <v>2555.68</v>
      </c>
      <c r="H1010" s="23">
        <v>2555.68</v>
      </c>
      <c r="I1010" s="32">
        <f t="shared" si="22"/>
        <v>2504.5664</v>
      </c>
    </row>
    <row r="1011" s="1" customFormat="1" spans="1:9">
      <c r="A1011" s="19">
        <v>1009</v>
      </c>
      <c r="B1011" s="21">
        <v>42</v>
      </c>
      <c r="C1011" s="21" t="s">
        <v>17</v>
      </c>
      <c r="D1011" s="22" t="s">
        <v>990</v>
      </c>
      <c r="E1011" s="22" t="s">
        <v>986</v>
      </c>
      <c r="F1011" s="23">
        <v>82.13</v>
      </c>
      <c r="G1011" s="23">
        <v>80.67</v>
      </c>
      <c r="H1011" s="23">
        <v>80.67</v>
      </c>
      <c r="I1011" s="32">
        <f t="shared" si="22"/>
        <v>79.0566</v>
      </c>
    </row>
    <row r="1012" s="1" customFormat="1" spans="1:9">
      <c r="A1012" s="19">
        <v>1010</v>
      </c>
      <c r="B1012" s="21">
        <v>34</v>
      </c>
      <c r="C1012" s="21" t="s">
        <v>17</v>
      </c>
      <c r="D1012" s="22" t="s">
        <v>991</v>
      </c>
      <c r="E1012" s="22" t="s">
        <v>986</v>
      </c>
      <c r="F1012" s="23">
        <v>1145.11</v>
      </c>
      <c r="G1012" s="23">
        <v>861.04</v>
      </c>
      <c r="H1012" s="23">
        <v>861.04</v>
      </c>
      <c r="I1012" s="32">
        <f t="shared" si="22"/>
        <v>843.8192</v>
      </c>
    </row>
    <row r="1013" s="1" customFormat="1" spans="1:9">
      <c r="A1013" s="19">
        <v>1011</v>
      </c>
      <c r="B1013" s="21">
        <v>31</v>
      </c>
      <c r="C1013" s="21" t="s">
        <v>17</v>
      </c>
      <c r="D1013" s="22" t="s">
        <v>243</v>
      </c>
      <c r="E1013" s="22" t="s">
        <v>986</v>
      </c>
      <c r="F1013" s="23">
        <v>982.97</v>
      </c>
      <c r="G1013" s="23">
        <v>741.8</v>
      </c>
      <c r="H1013" s="23">
        <v>741.8</v>
      </c>
      <c r="I1013" s="32">
        <f t="shared" si="22"/>
        <v>726.964</v>
      </c>
    </row>
    <row r="1014" s="1" customFormat="1" spans="1:9">
      <c r="A1014" s="19">
        <v>1012</v>
      </c>
      <c r="B1014" s="21">
        <v>39</v>
      </c>
      <c r="C1014" s="21" t="s">
        <v>17</v>
      </c>
      <c r="D1014" s="22" t="s">
        <v>695</v>
      </c>
      <c r="E1014" s="22" t="s">
        <v>986</v>
      </c>
      <c r="F1014" s="23">
        <v>2653.6</v>
      </c>
      <c r="G1014" s="23">
        <v>2300.8</v>
      </c>
      <c r="H1014" s="23">
        <v>2300.8</v>
      </c>
      <c r="I1014" s="32">
        <f t="shared" si="22"/>
        <v>2254.784</v>
      </c>
    </row>
    <row r="1015" s="1" customFormat="1" spans="1:9">
      <c r="A1015" s="19">
        <v>1013</v>
      </c>
      <c r="B1015" s="21">
        <v>63</v>
      </c>
      <c r="C1015" s="21" t="s">
        <v>11</v>
      </c>
      <c r="D1015" s="22" t="s">
        <v>364</v>
      </c>
      <c r="E1015" s="22" t="s">
        <v>986</v>
      </c>
      <c r="F1015" s="23">
        <v>3243.75</v>
      </c>
      <c r="G1015" s="23">
        <v>3040.15</v>
      </c>
      <c r="H1015" s="23">
        <v>3040.15</v>
      </c>
      <c r="I1015" s="32">
        <f t="shared" si="22"/>
        <v>2979.347</v>
      </c>
    </row>
    <row r="1016" s="1" customFormat="1" spans="1:9">
      <c r="A1016" s="19">
        <v>1014</v>
      </c>
      <c r="B1016" s="21">
        <v>30</v>
      </c>
      <c r="C1016" s="21" t="s">
        <v>17</v>
      </c>
      <c r="D1016" s="22" t="s">
        <v>827</v>
      </c>
      <c r="E1016" s="22" t="s">
        <v>986</v>
      </c>
      <c r="F1016" s="23">
        <v>1171.28</v>
      </c>
      <c r="G1016" s="23">
        <v>1031.41</v>
      </c>
      <c r="H1016" s="23">
        <v>1031.41</v>
      </c>
      <c r="I1016" s="32">
        <f t="shared" si="22"/>
        <v>1010.7818</v>
      </c>
    </row>
    <row r="1017" s="1" customFormat="1" ht="27" spans="1:9">
      <c r="A1017" s="19">
        <v>1015</v>
      </c>
      <c r="B1017" s="21">
        <v>58</v>
      </c>
      <c r="C1017" s="21" t="s">
        <v>11</v>
      </c>
      <c r="D1017" s="22" t="s">
        <v>992</v>
      </c>
      <c r="E1017" s="22" t="s">
        <v>986</v>
      </c>
      <c r="F1017" s="23">
        <v>1859.06</v>
      </c>
      <c r="G1017" s="23">
        <v>1568.89</v>
      </c>
      <c r="H1017" s="23">
        <v>1568.89</v>
      </c>
      <c r="I1017" s="32">
        <f t="shared" si="22"/>
        <v>1537.5122</v>
      </c>
    </row>
    <row r="1018" s="1" customFormat="1" spans="1:9">
      <c r="A1018" s="19">
        <v>1016</v>
      </c>
      <c r="B1018" s="21">
        <v>54</v>
      </c>
      <c r="C1018" s="21" t="s">
        <v>17</v>
      </c>
      <c r="D1018" s="22" t="s">
        <v>993</v>
      </c>
      <c r="E1018" s="22" t="s">
        <v>986</v>
      </c>
      <c r="F1018" s="23">
        <v>301.17</v>
      </c>
      <c r="G1018" s="23">
        <v>161.3</v>
      </c>
      <c r="H1018" s="23">
        <v>161.3</v>
      </c>
      <c r="I1018" s="32">
        <f t="shared" si="22"/>
        <v>158.074</v>
      </c>
    </row>
    <row r="1019" s="1" customFormat="1" spans="1:9">
      <c r="A1019" s="19">
        <v>1017</v>
      </c>
      <c r="B1019" s="21">
        <v>55</v>
      </c>
      <c r="C1019" s="21" t="s">
        <v>17</v>
      </c>
      <c r="D1019" s="22" t="s">
        <v>994</v>
      </c>
      <c r="E1019" s="22" t="s">
        <v>986</v>
      </c>
      <c r="F1019" s="23">
        <v>1253.23</v>
      </c>
      <c r="G1019" s="23">
        <v>971.76</v>
      </c>
      <c r="H1019" s="23">
        <v>971.76</v>
      </c>
      <c r="I1019" s="32">
        <f t="shared" si="22"/>
        <v>952.3248</v>
      </c>
    </row>
    <row r="1020" s="1" customFormat="1" spans="1:9">
      <c r="A1020" s="19">
        <v>1018</v>
      </c>
      <c r="B1020" s="22">
        <v>79</v>
      </c>
      <c r="C1020" s="22" t="s">
        <v>17</v>
      </c>
      <c r="D1020" s="22" t="s">
        <v>995</v>
      </c>
      <c r="E1020" s="19" t="s">
        <v>996</v>
      </c>
      <c r="F1020" s="23">
        <v>69987.49</v>
      </c>
      <c r="G1020" s="23">
        <v>34108.4245000001</v>
      </c>
      <c r="H1020" s="23">
        <v>34108.42</v>
      </c>
      <c r="I1020" s="20">
        <f t="shared" si="22"/>
        <v>33426.2516</v>
      </c>
    </row>
    <row r="1021" s="1" customFormat="1" spans="1:9">
      <c r="A1021" s="19">
        <v>1019</v>
      </c>
      <c r="B1021" s="22">
        <v>79</v>
      </c>
      <c r="C1021" s="22" t="s">
        <v>17</v>
      </c>
      <c r="D1021" s="22" t="s">
        <v>388</v>
      </c>
      <c r="E1021" s="19" t="s">
        <v>996</v>
      </c>
      <c r="F1021" s="23">
        <v>3572.91</v>
      </c>
      <c r="G1021" s="23">
        <v>337.48</v>
      </c>
      <c r="H1021" s="23">
        <v>337.48</v>
      </c>
      <c r="I1021" s="20">
        <f t="shared" si="22"/>
        <v>330.7304</v>
      </c>
    </row>
    <row r="1022" s="1" customFormat="1" spans="1:9">
      <c r="A1022" s="19">
        <v>1020</v>
      </c>
      <c r="B1022" s="21">
        <v>57</v>
      </c>
      <c r="C1022" s="21" t="s">
        <v>17</v>
      </c>
      <c r="D1022" s="22" t="s">
        <v>997</v>
      </c>
      <c r="E1022" s="22" t="s">
        <v>996</v>
      </c>
      <c r="F1022" s="23">
        <v>1676.74</v>
      </c>
      <c r="G1022" s="23">
        <v>1488.39</v>
      </c>
      <c r="H1022" s="23">
        <v>1348.52</v>
      </c>
      <c r="I1022" s="32">
        <v>1321.5496</v>
      </c>
    </row>
    <row r="1023" s="1" customFormat="1" spans="1:9">
      <c r="A1023" s="19">
        <v>1021</v>
      </c>
      <c r="B1023" s="21">
        <v>53</v>
      </c>
      <c r="C1023" s="21" t="s">
        <v>17</v>
      </c>
      <c r="D1023" s="22" t="s">
        <v>998</v>
      </c>
      <c r="E1023" s="22" t="s">
        <v>996</v>
      </c>
      <c r="F1023" s="23">
        <v>1184.63</v>
      </c>
      <c r="G1023" s="23">
        <v>988.06</v>
      </c>
      <c r="H1023" s="23">
        <v>833.49</v>
      </c>
      <c r="I1023" s="32">
        <v>816.8202</v>
      </c>
    </row>
    <row r="1024" s="1" customFormat="1" spans="1:9">
      <c r="A1024" s="19">
        <v>1022</v>
      </c>
      <c r="B1024" s="22">
        <v>33</v>
      </c>
      <c r="C1024" s="22" t="s">
        <v>17</v>
      </c>
      <c r="D1024" s="22" t="s">
        <v>999</v>
      </c>
      <c r="E1024" s="19" t="s">
        <v>1000</v>
      </c>
      <c r="F1024" s="23">
        <v>8397.72</v>
      </c>
      <c r="G1024" s="23">
        <v>330.95</v>
      </c>
      <c r="H1024" s="23">
        <v>330.95</v>
      </c>
      <c r="I1024" s="20">
        <f t="shared" ref="I1024:I1038" si="23">H1024*0.98</f>
        <v>324.331</v>
      </c>
    </row>
    <row r="1025" s="1" customFormat="1" spans="1:9">
      <c r="A1025" s="19">
        <v>1023</v>
      </c>
      <c r="B1025" s="22">
        <v>48</v>
      </c>
      <c r="C1025" s="22" t="s">
        <v>17</v>
      </c>
      <c r="D1025" s="22" t="s">
        <v>1001</v>
      </c>
      <c r="E1025" s="19" t="s">
        <v>1000</v>
      </c>
      <c r="F1025" s="23">
        <v>93387.73</v>
      </c>
      <c r="G1025" s="23">
        <v>60414.658</v>
      </c>
      <c r="H1025" s="23">
        <v>60414.658</v>
      </c>
      <c r="I1025" s="20">
        <f t="shared" si="23"/>
        <v>59206.36484</v>
      </c>
    </row>
    <row r="1026" s="1" customFormat="1" spans="1:9">
      <c r="A1026" s="19">
        <v>1024</v>
      </c>
      <c r="B1026" s="22">
        <v>46</v>
      </c>
      <c r="C1026" s="22" t="s">
        <v>17</v>
      </c>
      <c r="D1026" s="22" t="s">
        <v>1002</v>
      </c>
      <c r="E1026" s="19" t="s">
        <v>1000</v>
      </c>
      <c r="F1026" s="23">
        <v>27735.01</v>
      </c>
      <c r="G1026" s="23">
        <v>4868.07550000001</v>
      </c>
      <c r="H1026" s="23">
        <v>4868.07550000001</v>
      </c>
      <c r="I1026" s="20">
        <f t="shared" si="23"/>
        <v>4770.71399000001</v>
      </c>
    </row>
    <row r="1027" s="1" customFormat="1" spans="1:9">
      <c r="A1027" s="19">
        <v>1025</v>
      </c>
      <c r="B1027" s="22">
        <v>58</v>
      </c>
      <c r="C1027" s="22" t="s">
        <v>17</v>
      </c>
      <c r="D1027" s="22" t="s">
        <v>1003</v>
      </c>
      <c r="E1027" s="19" t="s">
        <v>1004</v>
      </c>
      <c r="F1027" s="23">
        <v>7877.9</v>
      </c>
      <c r="G1027" s="23">
        <v>603.0035</v>
      </c>
      <c r="H1027" s="23">
        <v>603</v>
      </c>
      <c r="I1027" s="20">
        <f t="shared" si="23"/>
        <v>590.94</v>
      </c>
    </row>
    <row r="1028" s="1" customFormat="1" spans="1:9">
      <c r="A1028" s="19">
        <v>1026</v>
      </c>
      <c r="B1028" s="22">
        <v>65</v>
      </c>
      <c r="C1028" s="22" t="s">
        <v>17</v>
      </c>
      <c r="D1028" s="22" t="s">
        <v>318</v>
      </c>
      <c r="E1028" s="19" t="s">
        <v>1004</v>
      </c>
      <c r="F1028" s="23">
        <v>11671.27</v>
      </c>
      <c r="G1028" s="23">
        <v>7112.1185</v>
      </c>
      <c r="H1028" s="23">
        <v>6154.44</v>
      </c>
      <c r="I1028" s="20">
        <f t="shared" si="23"/>
        <v>6031.3512</v>
      </c>
    </row>
    <row r="1029" s="1" customFormat="1" spans="1:9">
      <c r="A1029" s="19">
        <v>1027</v>
      </c>
      <c r="B1029" s="19">
        <v>81</v>
      </c>
      <c r="C1029" s="19" t="s">
        <v>17</v>
      </c>
      <c r="D1029" s="19" t="s">
        <v>390</v>
      </c>
      <c r="E1029" s="19" t="s">
        <v>1005</v>
      </c>
      <c r="F1029" s="20">
        <v>493</v>
      </c>
      <c r="G1029" s="20">
        <v>493</v>
      </c>
      <c r="H1029" s="20">
        <v>493</v>
      </c>
      <c r="I1029" s="20">
        <f t="shared" si="23"/>
        <v>483.14</v>
      </c>
    </row>
    <row r="1030" s="1" customFormat="1" spans="1:9">
      <c r="A1030" s="19">
        <v>1028</v>
      </c>
      <c r="B1030" s="19">
        <v>20</v>
      </c>
      <c r="C1030" s="19" t="s">
        <v>11</v>
      </c>
      <c r="D1030" s="19" t="s">
        <v>1006</v>
      </c>
      <c r="E1030" s="19" t="s">
        <v>1005</v>
      </c>
      <c r="F1030" s="20">
        <v>644.9</v>
      </c>
      <c r="G1030" s="20">
        <v>626.78</v>
      </c>
      <c r="H1030" s="20">
        <v>626.78</v>
      </c>
      <c r="I1030" s="20">
        <f t="shared" si="23"/>
        <v>614.2444</v>
      </c>
    </row>
    <row r="1031" s="1" customFormat="1" spans="1:9">
      <c r="A1031" s="19">
        <v>1029</v>
      </c>
      <c r="B1031" s="19">
        <v>71</v>
      </c>
      <c r="C1031" s="19" t="s">
        <v>17</v>
      </c>
      <c r="D1031" s="19" t="s">
        <v>391</v>
      </c>
      <c r="E1031" s="19" t="s">
        <v>1005</v>
      </c>
      <c r="F1031" s="23">
        <v>300601.45</v>
      </c>
      <c r="G1031" s="23">
        <v>128180.06</v>
      </c>
      <c r="H1031" s="20">
        <v>128180.06</v>
      </c>
      <c r="I1031" s="20">
        <f t="shared" si="23"/>
        <v>125616.4588</v>
      </c>
    </row>
    <row r="1032" s="1" customFormat="1" spans="1:9">
      <c r="A1032" s="19">
        <v>1030</v>
      </c>
      <c r="B1032" s="19">
        <v>33</v>
      </c>
      <c r="C1032" s="19" t="s">
        <v>17</v>
      </c>
      <c r="D1032" s="19" t="s">
        <v>1007</v>
      </c>
      <c r="E1032" s="19" t="s">
        <v>1005</v>
      </c>
      <c r="F1032" s="23">
        <v>32307.29</v>
      </c>
      <c r="G1032" s="23">
        <v>11080.03</v>
      </c>
      <c r="H1032" s="23">
        <v>11080.03</v>
      </c>
      <c r="I1032" s="20">
        <f t="shared" si="23"/>
        <v>10858.4294</v>
      </c>
    </row>
    <row r="1033" s="1" customFormat="1" ht="27" spans="1:9">
      <c r="A1033" s="19">
        <v>1031</v>
      </c>
      <c r="B1033" s="19" t="s">
        <v>1008</v>
      </c>
      <c r="C1033" s="19" t="s">
        <v>17</v>
      </c>
      <c r="D1033" s="19" t="s">
        <v>1009</v>
      </c>
      <c r="E1033" s="19" t="s">
        <v>1005</v>
      </c>
      <c r="F1033" s="55">
        <v>132285.74</v>
      </c>
      <c r="G1033" s="23">
        <v>94700.45</v>
      </c>
      <c r="H1033" s="20">
        <v>91972.07</v>
      </c>
      <c r="I1033" s="20">
        <f t="shared" si="23"/>
        <v>90132.6286</v>
      </c>
    </row>
    <row r="1034" s="1" customFormat="1" ht="27" spans="1:9">
      <c r="A1034" s="19">
        <v>1032</v>
      </c>
      <c r="B1034" s="19">
        <v>30</v>
      </c>
      <c r="C1034" s="19" t="s">
        <v>11</v>
      </c>
      <c r="D1034" s="19" t="s">
        <v>1010</v>
      </c>
      <c r="E1034" s="19" t="s">
        <v>1005</v>
      </c>
      <c r="F1034" s="23">
        <v>814677.58</v>
      </c>
      <c r="G1034" s="23">
        <v>211539.4</v>
      </c>
      <c r="H1034" s="23">
        <v>211539.4</v>
      </c>
      <c r="I1034" s="20">
        <f t="shared" si="23"/>
        <v>207308.612</v>
      </c>
    </row>
    <row r="1035" s="1" customFormat="1" ht="27" spans="1:9">
      <c r="A1035" s="19">
        <v>1033</v>
      </c>
      <c r="B1035" s="19">
        <v>36</v>
      </c>
      <c r="C1035" s="19" t="s">
        <v>11</v>
      </c>
      <c r="D1035" s="19" t="s">
        <v>1011</v>
      </c>
      <c r="E1035" s="19" t="s">
        <v>1005</v>
      </c>
      <c r="F1035" s="55">
        <v>444090.71</v>
      </c>
      <c r="G1035" s="23">
        <v>286717.3</v>
      </c>
      <c r="H1035" s="20">
        <v>270811.1</v>
      </c>
      <c r="I1035" s="20">
        <f t="shared" si="23"/>
        <v>265394.878</v>
      </c>
    </row>
    <row r="1036" s="1" customFormat="1" spans="1:9">
      <c r="A1036" s="19">
        <v>1034</v>
      </c>
      <c r="B1036" s="19">
        <v>45</v>
      </c>
      <c r="C1036" s="19" t="s">
        <v>11</v>
      </c>
      <c r="D1036" s="19" t="s">
        <v>1012</v>
      </c>
      <c r="E1036" s="19" t="s">
        <v>1005</v>
      </c>
      <c r="F1036" s="23">
        <v>1363.19</v>
      </c>
      <c r="G1036" s="23">
        <v>1337.19</v>
      </c>
      <c r="H1036" s="20">
        <v>1335.39</v>
      </c>
      <c r="I1036" s="20">
        <f t="shared" si="23"/>
        <v>1308.6822</v>
      </c>
    </row>
    <row r="1037" s="1" customFormat="1" ht="27" spans="1:9">
      <c r="A1037" s="19">
        <v>1035</v>
      </c>
      <c r="B1037" s="19">
        <v>0</v>
      </c>
      <c r="C1037" s="19" t="s">
        <v>17</v>
      </c>
      <c r="D1037" s="19" t="s">
        <v>1013</v>
      </c>
      <c r="E1037" s="19" t="s">
        <v>1005</v>
      </c>
      <c r="F1037" s="23">
        <v>1902.89</v>
      </c>
      <c r="G1037" s="23">
        <v>598.33</v>
      </c>
      <c r="H1037" s="20">
        <v>595.58</v>
      </c>
      <c r="I1037" s="20">
        <f t="shared" si="23"/>
        <v>583.6684</v>
      </c>
    </row>
    <row r="1038" s="1" customFormat="1" spans="1:9">
      <c r="A1038" s="19">
        <v>1036</v>
      </c>
      <c r="B1038" s="19">
        <v>34</v>
      </c>
      <c r="C1038" s="19" t="s">
        <v>11</v>
      </c>
      <c r="D1038" s="19" t="s">
        <v>1014</v>
      </c>
      <c r="E1038" s="19" t="s">
        <v>1005</v>
      </c>
      <c r="F1038" s="23">
        <v>456862.39</v>
      </c>
      <c r="G1038" s="23">
        <v>5597.24</v>
      </c>
      <c r="H1038" s="23">
        <v>5597.24</v>
      </c>
      <c r="I1038" s="20">
        <f t="shared" si="23"/>
        <v>5485.2952</v>
      </c>
    </row>
    <row r="1039" s="1" customFormat="1" spans="1:9">
      <c r="A1039" s="19">
        <v>1037</v>
      </c>
      <c r="B1039" s="21">
        <v>45</v>
      </c>
      <c r="C1039" s="21" t="s">
        <v>17</v>
      </c>
      <c r="D1039" s="22" t="s">
        <v>1015</v>
      </c>
      <c r="E1039" s="22" t="s">
        <v>1005</v>
      </c>
      <c r="F1039" s="23">
        <v>2221.21</v>
      </c>
      <c r="G1039" s="23">
        <v>2221.21</v>
      </c>
      <c r="H1039" s="23">
        <v>1614.21</v>
      </c>
      <c r="I1039" s="32">
        <v>1581.9258</v>
      </c>
    </row>
    <row r="1040" s="1" customFormat="1" spans="1:9">
      <c r="A1040" s="19">
        <v>1038</v>
      </c>
      <c r="B1040" s="21">
        <v>56</v>
      </c>
      <c r="C1040" s="21" t="s">
        <v>17</v>
      </c>
      <c r="D1040" s="22" t="s">
        <v>20</v>
      </c>
      <c r="E1040" s="22" t="s">
        <v>1005</v>
      </c>
      <c r="F1040" s="23">
        <v>607.55</v>
      </c>
      <c r="G1040" s="23">
        <v>607.55</v>
      </c>
      <c r="H1040" s="23">
        <v>2044.79</v>
      </c>
      <c r="I1040" s="32">
        <v>595.4</v>
      </c>
    </row>
    <row r="1041" s="1" customFormat="1" spans="1:9">
      <c r="A1041" s="19">
        <v>1039</v>
      </c>
      <c r="B1041" s="21">
        <v>56</v>
      </c>
      <c r="C1041" s="21" t="s">
        <v>17</v>
      </c>
      <c r="D1041" s="22" t="s">
        <v>20</v>
      </c>
      <c r="E1041" s="22" t="s">
        <v>1005</v>
      </c>
      <c r="F1041" s="23">
        <v>659.16</v>
      </c>
      <c r="G1041" s="23">
        <v>559.98</v>
      </c>
      <c r="H1041" s="23"/>
      <c r="I1041" s="32">
        <v>508.09</v>
      </c>
    </row>
    <row r="1042" s="1" customFormat="1" spans="1:9">
      <c r="A1042" s="19">
        <v>1040</v>
      </c>
      <c r="B1042" s="21">
        <v>56</v>
      </c>
      <c r="C1042" s="21" t="s">
        <v>17</v>
      </c>
      <c r="D1042" s="22" t="s">
        <v>20</v>
      </c>
      <c r="E1042" s="22" t="s">
        <v>1005</v>
      </c>
      <c r="F1042" s="23">
        <v>973.54</v>
      </c>
      <c r="G1042" s="23">
        <v>955.54</v>
      </c>
      <c r="H1042" s="23"/>
      <c r="I1042" s="32">
        <v>900.4</v>
      </c>
    </row>
    <row r="1043" s="1" customFormat="1" spans="1:9">
      <c r="A1043" s="19">
        <v>1041</v>
      </c>
      <c r="B1043" s="21">
        <v>66</v>
      </c>
      <c r="C1043" s="21" t="s">
        <v>17</v>
      </c>
      <c r="D1043" s="22" t="s">
        <v>1016</v>
      </c>
      <c r="E1043" s="22" t="s">
        <v>1005</v>
      </c>
      <c r="F1043" s="23">
        <v>17793.41</v>
      </c>
      <c r="G1043" s="23">
        <v>4342.39</v>
      </c>
      <c r="H1043" s="23">
        <v>1319.9</v>
      </c>
      <c r="I1043" s="32">
        <v>1293.502</v>
      </c>
    </row>
    <row r="1044" s="1" customFormat="1" spans="1:9">
      <c r="A1044" s="19">
        <v>1042</v>
      </c>
      <c r="B1044" s="21">
        <v>60</v>
      </c>
      <c r="C1044" s="21" t="s">
        <v>17</v>
      </c>
      <c r="D1044" s="22" t="s">
        <v>1017</v>
      </c>
      <c r="E1044" s="22" t="s">
        <v>1005</v>
      </c>
      <c r="F1044" s="23">
        <v>18299.79</v>
      </c>
      <c r="G1044" s="23">
        <v>12308.15</v>
      </c>
      <c r="H1044" s="23">
        <v>197.66</v>
      </c>
      <c r="I1044" s="32">
        <v>193.7068</v>
      </c>
    </row>
    <row r="1045" s="1" customFormat="1" spans="1:9">
      <c r="A1045" s="19">
        <v>1043</v>
      </c>
      <c r="B1045" s="22" t="s">
        <v>125</v>
      </c>
      <c r="C1045" s="22" t="s">
        <v>17</v>
      </c>
      <c r="D1045" s="22" t="s">
        <v>497</v>
      </c>
      <c r="E1045" s="19" t="s">
        <v>1018</v>
      </c>
      <c r="F1045" s="23">
        <v>1737.51</v>
      </c>
      <c r="G1045" s="23">
        <v>1737.51</v>
      </c>
      <c r="H1045" s="23">
        <v>461.75</v>
      </c>
      <c r="I1045" s="20">
        <f>H1045*0.98</f>
        <v>452.515</v>
      </c>
    </row>
    <row r="1046" s="1" customFormat="1" ht="27" spans="1:9">
      <c r="A1046" s="19">
        <v>1044</v>
      </c>
      <c r="B1046" s="19" t="s">
        <v>125</v>
      </c>
      <c r="C1046" s="19" t="s">
        <v>17</v>
      </c>
      <c r="D1046" s="22" t="s">
        <v>1019</v>
      </c>
      <c r="E1046" s="19" t="s">
        <v>1018</v>
      </c>
      <c r="F1046" s="23">
        <v>929.13</v>
      </c>
      <c r="G1046" s="23">
        <v>929.13</v>
      </c>
      <c r="H1046" s="23">
        <v>144.52</v>
      </c>
      <c r="I1046" s="20">
        <f>H1046*0.98</f>
        <v>141.6296</v>
      </c>
    </row>
    <row r="1047" s="1" customFormat="1" spans="1:9">
      <c r="A1047" s="19">
        <v>1045</v>
      </c>
      <c r="B1047" s="19" t="s">
        <v>327</v>
      </c>
      <c r="C1047" s="19" t="s">
        <v>17</v>
      </c>
      <c r="D1047" s="19" t="s">
        <v>638</v>
      </c>
      <c r="E1047" s="19" t="s">
        <v>1018</v>
      </c>
      <c r="F1047" s="23">
        <v>5508.49</v>
      </c>
      <c r="G1047" s="23">
        <v>5508.49</v>
      </c>
      <c r="H1047" s="23">
        <v>2367.89</v>
      </c>
      <c r="I1047" s="20">
        <f>H1047*0.98</f>
        <v>2320.5322</v>
      </c>
    </row>
    <row r="1048" s="1" customFormat="1" spans="1:9">
      <c r="A1048" s="19">
        <v>1046</v>
      </c>
      <c r="B1048" s="19" t="s">
        <v>353</v>
      </c>
      <c r="C1048" s="19" t="s">
        <v>11</v>
      </c>
      <c r="D1048" s="22" t="s">
        <v>513</v>
      </c>
      <c r="E1048" s="19" t="s">
        <v>1018</v>
      </c>
      <c r="F1048" s="23">
        <v>445.12</v>
      </c>
      <c r="G1048" s="23">
        <v>445.12</v>
      </c>
      <c r="H1048" s="23">
        <v>243.51</v>
      </c>
      <c r="I1048" s="20">
        <f>H1048*0.98</f>
        <v>238.6398</v>
      </c>
    </row>
    <row r="1049" s="1" customFormat="1" ht="243" spans="1:9">
      <c r="A1049" s="19">
        <v>1047</v>
      </c>
      <c r="B1049" s="21" t="s">
        <v>186</v>
      </c>
      <c r="C1049" s="21" t="s">
        <v>17</v>
      </c>
      <c r="D1049" s="22" t="s">
        <v>1020</v>
      </c>
      <c r="E1049" s="22" t="s">
        <v>1018</v>
      </c>
      <c r="F1049" s="23">
        <v>32743.82</v>
      </c>
      <c r="G1049" s="23">
        <v>27743.82</v>
      </c>
      <c r="H1049" s="23">
        <v>19330.13</v>
      </c>
      <c r="I1049" s="32">
        <v>18943.5274</v>
      </c>
    </row>
  </sheetData>
  <autoFilter ref="A2:IM1049">
    <extLst/>
  </autoFilter>
  <sortState ref="A3:L1096" sortMethod="stroke">
    <sortCondition ref="E3:E1096" descending="1"/>
  </sortState>
  <mergeCells count="1">
    <mergeCell ref="A1:I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86185</dc:creator>
  <cp:lastModifiedBy>尹茜茜</cp:lastModifiedBy>
  <dcterms:created xsi:type="dcterms:W3CDTF">2023-12-04T07:48:00Z</dcterms:created>
  <dcterms:modified xsi:type="dcterms:W3CDTF">2023-12-05T09:37:53Z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8D81D84501574B718368425986FD9EE0_13</vt:lpwstr>
  </property>
  <property fmtid="{D5CDD505-2E9C-101B-9397-08002B2CF9AE}" pid="3" name="KSOProductBuildVer">
    <vt:lpwstr>2052-12.1.0.15990</vt:lpwstr>
  </property>
</Properties>
</file>